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пример" sheetId="3" r:id="rId1"/>
  </sheets>
  <definedNames>
    <definedName name="_xlnm._FilterDatabase" localSheetId="0" hidden="1">пример!$I$32:$N$35</definedName>
  </definedNames>
  <calcPr calcId="125725"/>
</workbook>
</file>

<file path=xl/calcChain.xml><?xml version="1.0" encoding="utf-8"?>
<calcChain xmlns="http://schemas.openxmlformats.org/spreadsheetml/2006/main">
  <c r="E4" i="3" a="1"/>
  <c r="E4" s="1"/>
  <c r="E5" a="1"/>
  <c r="E5" s="1"/>
  <c r="F5" s="1" a="1"/>
  <c r="F5" s="1"/>
  <c r="E6" a="1"/>
  <c r="E6" s="1"/>
  <c r="F6" s="1" a="1"/>
  <c r="F6" s="1"/>
  <c r="E7" a="1"/>
  <c r="E7" s="1"/>
  <c r="F7" s="1" a="1"/>
  <c r="F7" s="1"/>
  <c r="E8" a="1"/>
  <c r="E8" s="1"/>
  <c r="F8" s="1" a="1"/>
  <c r="F8" s="1"/>
  <c r="E9" a="1"/>
  <c r="E9" s="1"/>
  <c r="F9" s="1" a="1"/>
  <c r="F9" s="1"/>
  <c r="E10" a="1"/>
  <c r="E10" s="1"/>
  <c r="F10" s="1" a="1"/>
  <c r="F10" s="1"/>
  <c r="E11" a="1"/>
  <c r="E11" s="1"/>
  <c r="F11" s="1" a="1"/>
  <c r="F11" s="1"/>
  <c r="E12" a="1"/>
  <c r="E12" s="1"/>
  <c r="F12" s="1" a="1"/>
  <c r="F12" s="1"/>
  <c r="E13" a="1"/>
  <c r="E13" s="1"/>
  <c r="F13" s="1" a="1"/>
  <c r="F13" s="1"/>
  <c r="E14" a="1"/>
  <c r="E14" s="1"/>
  <c r="F14" s="1" a="1"/>
  <c r="F14" s="1"/>
  <c r="E15" a="1"/>
  <c r="E15" s="1"/>
  <c r="F15" s="1" a="1"/>
  <c r="F15" s="1"/>
  <c r="E16" a="1"/>
  <c r="E16" s="1"/>
  <c r="F16" s="1" a="1"/>
  <c r="F16" s="1"/>
  <c r="E17" a="1"/>
  <c r="E17" s="1"/>
  <c r="F17" s="1" a="1"/>
  <c r="F17" s="1"/>
  <c r="M3" a="1"/>
  <c r="M3" s="1"/>
  <c r="N3" a="1"/>
  <c r="N3" s="1"/>
  <c r="O3" a="1"/>
  <c r="O3" s="1"/>
  <c r="P3" a="1"/>
  <c r="P3" s="1"/>
  <c r="L3" a="1"/>
  <c r="L3" s="1"/>
  <c r="K3" a="1"/>
  <c r="K3" s="1"/>
  <c r="J3" a="1"/>
  <c r="J3" s="1"/>
  <c r="I3" a="1"/>
  <c r="I3" s="1"/>
  <c r="H3" a="1"/>
  <c r="H3" s="1"/>
  <c r="G3" a="1"/>
  <c r="G3" s="1"/>
  <c r="F3" a="1"/>
  <c r="F3" s="1"/>
  <c r="K35"/>
  <c r="M35"/>
  <c r="I35"/>
  <c r="K34"/>
  <c r="L34"/>
  <c r="M34"/>
  <c r="I34"/>
  <c r="P17" l="1" a="1"/>
  <c r="P17" s="1"/>
  <c r="O17" a="1"/>
  <c r="O17" s="1"/>
  <c r="N17" a="1"/>
  <c r="N17" s="1"/>
  <c r="M17" a="1"/>
  <c r="M17" s="1"/>
  <c r="L17" a="1"/>
  <c r="L17" s="1"/>
  <c r="K17" a="1"/>
  <c r="K17" s="1"/>
  <c r="J17" a="1"/>
  <c r="J17" s="1"/>
  <c r="I17" a="1"/>
  <c r="I17" s="1"/>
  <c r="H17" a="1"/>
  <c r="H17" s="1"/>
  <c r="G17" a="1"/>
  <c r="G17" s="1"/>
  <c r="P16" a="1"/>
  <c r="P16" s="1"/>
  <c r="O16" a="1"/>
  <c r="O16" s="1"/>
  <c r="N16" a="1"/>
  <c r="N16" s="1"/>
  <c r="M16" a="1"/>
  <c r="M16" s="1"/>
  <c r="L16" a="1"/>
  <c r="L16" s="1"/>
  <c r="K16" a="1"/>
  <c r="K16" s="1"/>
  <c r="J16" a="1"/>
  <c r="J16" s="1"/>
  <c r="I16" a="1"/>
  <c r="I16" s="1"/>
  <c r="H16" a="1"/>
  <c r="H16" s="1"/>
  <c r="G16" a="1"/>
  <c r="G16" s="1"/>
  <c r="P15" a="1"/>
  <c r="P15" s="1"/>
  <c r="O15" a="1"/>
  <c r="O15" s="1"/>
  <c r="N15" a="1"/>
  <c r="N15" s="1"/>
  <c r="M15" a="1"/>
  <c r="M15" s="1"/>
  <c r="L15" a="1"/>
  <c r="L15" s="1"/>
  <c r="K15" a="1"/>
  <c r="K15" s="1"/>
  <c r="J15" a="1"/>
  <c r="J15" s="1"/>
  <c r="I15" a="1"/>
  <c r="I15" s="1"/>
  <c r="H15" a="1"/>
  <c r="H15" s="1"/>
  <c r="G15" a="1"/>
  <c r="G15" s="1"/>
  <c r="P14" a="1"/>
  <c r="P14" s="1"/>
  <c r="O14" a="1"/>
  <c r="O14" s="1"/>
  <c r="N14" a="1"/>
  <c r="N14" s="1"/>
  <c r="M14" a="1"/>
  <c r="M14" s="1"/>
  <c r="L14" a="1"/>
  <c r="L14" s="1"/>
  <c r="K14" a="1"/>
  <c r="K14" s="1"/>
  <c r="J14" a="1"/>
  <c r="J14" s="1"/>
  <c r="I14" a="1"/>
  <c r="I14" s="1"/>
  <c r="H14" a="1"/>
  <c r="H14" s="1"/>
  <c r="G14" a="1"/>
  <c r="G14" s="1"/>
  <c r="P13" a="1"/>
  <c r="P13" s="1"/>
  <c r="O13" a="1"/>
  <c r="O13" s="1"/>
  <c r="N13" a="1"/>
  <c r="N13" s="1"/>
  <c r="M13" a="1"/>
  <c r="M13" s="1"/>
  <c r="L13" a="1"/>
  <c r="L13" s="1"/>
  <c r="K13" a="1"/>
  <c r="K13" s="1"/>
  <c r="J13" a="1"/>
  <c r="J13" s="1"/>
  <c r="I13" a="1"/>
  <c r="I13" s="1"/>
  <c r="H13" a="1"/>
  <c r="H13" s="1"/>
  <c r="G13" a="1"/>
  <c r="G13" s="1"/>
  <c r="P12" a="1"/>
  <c r="P12" s="1"/>
  <c r="O12" a="1"/>
  <c r="O12" s="1"/>
  <c r="N12" a="1"/>
  <c r="N12" s="1"/>
  <c r="M12" a="1"/>
  <c r="M12" s="1"/>
  <c r="L12" a="1"/>
  <c r="L12" s="1"/>
  <c r="K12" a="1"/>
  <c r="K12" s="1"/>
  <c r="J12" a="1"/>
  <c r="J12" s="1"/>
  <c r="I12" a="1"/>
  <c r="I12" s="1"/>
  <c r="H12" a="1"/>
  <c r="H12" s="1"/>
  <c r="G12" a="1"/>
  <c r="G12" s="1"/>
  <c r="P11" a="1"/>
  <c r="P11" s="1"/>
  <c r="O11" a="1"/>
  <c r="O11" s="1"/>
  <c r="N11" a="1"/>
  <c r="N11" s="1"/>
  <c r="M11" a="1"/>
  <c r="M11" s="1"/>
  <c r="L11" a="1"/>
  <c r="L11" s="1"/>
  <c r="K11" a="1"/>
  <c r="K11" s="1"/>
  <c r="J11" a="1"/>
  <c r="J11" s="1"/>
  <c r="I11" a="1"/>
  <c r="I11" s="1"/>
  <c r="H11" a="1"/>
  <c r="H11" s="1"/>
  <c r="G11" a="1"/>
  <c r="G11" s="1"/>
  <c r="P10" a="1"/>
  <c r="P10" s="1"/>
  <c r="O10" a="1"/>
  <c r="O10" s="1"/>
  <c r="N10" a="1"/>
  <c r="N10" s="1"/>
  <c r="M10" a="1"/>
  <c r="M10" s="1"/>
  <c r="L10" a="1"/>
  <c r="L10" s="1"/>
  <c r="K10" a="1"/>
  <c r="K10" s="1"/>
  <c r="J10" a="1"/>
  <c r="J10" s="1"/>
  <c r="I10" a="1"/>
  <c r="I10" s="1"/>
  <c r="H10" a="1"/>
  <c r="H10" s="1"/>
  <c r="G10" a="1"/>
  <c r="G10" s="1"/>
  <c r="P9" a="1"/>
  <c r="P9" s="1"/>
  <c r="O9" a="1"/>
  <c r="O9" s="1"/>
  <c r="N9" a="1"/>
  <c r="N9" s="1"/>
  <c r="M9" a="1"/>
  <c r="M9" s="1"/>
  <c r="L9" a="1"/>
  <c r="L9" s="1"/>
  <c r="K9" a="1"/>
  <c r="K9" s="1"/>
  <c r="J9" a="1"/>
  <c r="J9" s="1"/>
  <c r="I9" a="1"/>
  <c r="I9" s="1"/>
  <c r="H9" a="1"/>
  <c r="H9" s="1"/>
  <c r="G9" a="1"/>
  <c r="G9" s="1"/>
  <c r="P8" a="1"/>
  <c r="P8" s="1"/>
  <c r="O8" a="1"/>
  <c r="O8" s="1"/>
  <c r="N8" a="1"/>
  <c r="N8" s="1"/>
  <c r="M8" a="1"/>
  <c r="M8" s="1"/>
  <c r="L8" a="1"/>
  <c r="L8" s="1"/>
  <c r="K8" a="1"/>
  <c r="K8" s="1"/>
  <c r="J8" a="1"/>
  <c r="J8" s="1"/>
  <c r="I8" a="1"/>
  <c r="I8" s="1"/>
  <c r="H8" a="1"/>
  <c r="H8" s="1"/>
  <c r="G8" a="1"/>
  <c r="G8" s="1"/>
  <c r="P7" a="1"/>
  <c r="P7" s="1"/>
  <c r="O7" a="1"/>
  <c r="O7" s="1"/>
  <c r="N7" a="1"/>
  <c r="N7" s="1"/>
  <c r="M7" a="1"/>
  <c r="M7" s="1"/>
  <c r="L7" a="1"/>
  <c r="L7" s="1"/>
  <c r="K7" a="1"/>
  <c r="K7" s="1"/>
  <c r="J7" a="1"/>
  <c r="J7" s="1"/>
  <c r="I7" a="1"/>
  <c r="I7" s="1"/>
  <c r="H7" a="1"/>
  <c r="H7" s="1"/>
  <c r="G7" a="1"/>
  <c r="G7" s="1"/>
  <c r="P6" a="1"/>
  <c r="P6" s="1"/>
  <c r="O6" a="1"/>
  <c r="O6" s="1"/>
  <c r="N6" a="1"/>
  <c r="N6" s="1"/>
  <c r="M6" a="1"/>
  <c r="M6" s="1"/>
  <c r="L6" a="1"/>
  <c r="L6" s="1"/>
  <c r="K6" a="1"/>
  <c r="K6" s="1"/>
  <c r="J6" a="1"/>
  <c r="J6" s="1"/>
  <c r="I6" a="1"/>
  <c r="I6" s="1"/>
  <c r="H6" a="1"/>
  <c r="H6" s="1"/>
  <c r="G6" a="1"/>
  <c r="G6" s="1"/>
  <c r="P5" a="1"/>
  <c r="P5" s="1"/>
  <c r="O5" a="1"/>
  <c r="O5" s="1"/>
  <c r="N5" a="1"/>
  <c r="N5" s="1"/>
  <c r="M5" a="1"/>
  <c r="M5" s="1"/>
  <c r="L5" a="1"/>
  <c r="L5" s="1"/>
  <c r="K5" a="1"/>
  <c r="K5" s="1"/>
  <c r="J5" a="1"/>
  <c r="J5" s="1"/>
  <c r="I5" a="1"/>
  <c r="I5" s="1"/>
  <c r="H5" a="1"/>
  <c r="H5" s="1"/>
  <c r="G5" a="1"/>
  <c r="G5" s="1"/>
  <c r="F4" a="1"/>
  <c r="F4" s="1"/>
  <c r="P4" a="1"/>
  <c r="P4" s="1"/>
  <c r="O4" a="1"/>
  <c r="O4" s="1"/>
  <c r="N4" a="1"/>
  <c r="N4" s="1"/>
  <c r="M4" a="1"/>
  <c r="M4" s="1"/>
  <c r="L4" a="1"/>
  <c r="L4" s="1"/>
  <c r="K4" a="1"/>
  <c r="K4" s="1"/>
  <c r="J4" a="1"/>
  <c r="J4" s="1"/>
  <c r="I4" a="1"/>
  <c r="I4" s="1"/>
  <c r="H4" a="1"/>
  <c r="H4" s="1"/>
  <c r="G4" a="1"/>
  <c r="G4" s="1"/>
</calcChain>
</file>

<file path=xl/sharedStrings.xml><?xml version="1.0" encoding="utf-8"?>
<sst xmlns="http://schemas.openxmlformats.org/spreadsheetml/2006/main" count="71" uniqueCount="26">
  <si>
    <t>заказ 1</t>
  </si>
  <si>
    <t>товар 10</t>
  </si>
  <si>
    <t>товар 11</t>
  </si>
  <si>
    <t>товар 12</t>
  </si>
  <si>
    <t>товар 5</t>
  </si>
  <si>
    <t>заказ 2</t>
  </si>
  <si>
    <t>товар 3</t>
  </si>
  <si>
    <t>товар 4</t>
  </si>
  <si>
    <t>заказ 3</t>
  </si>
  <si>
    <t>так выглядит отчет из базы</t>
  </si>
  <si>
    <t>и еще вопрос, как вычислить связь между товарами в заказах,</t>
  </si>
  <si>
    <t>то есть, клиент обычно покупает определенный набор, но заказ 1 - расширенный вариант,</t>
  </si>
  <si>
    <t>а остальные - уменьшенные, чтобы уговорить клиента заказ расширить за счет</t>
  </si>
  <si>
    <t>расширенного перечня, как в заказе 1 или хотя бы дополнить 1 позицией, но какой?</t>
  </si>
  <si>
    <t>а такой нужен преобразованный вариант для расчетов</t>
  </si>
  <si>
    <t>заказ 4</t>
  </si>
  <si>
    <t>заказ 5</t>
  </si>
  <si>
    <t>крупнейшие оптовики, стабильно делающие заказы и средние по объему,</t>
  </si>
  <si>
    <t>тогда станет ясно, что с чем берут в одном заказ и каков недобор</t>
  </si>
  <si>
    <t>крупнейших клиентов</t>
  </si>
  <si>
    <t>Возможно, что надо будет смотреть по полугодию по заказам нескольких</t>
  </si>
  <si>
    <t>сначала набираем заказы с самыми частыми позициями и ранжируем их так, чтобы потом другие</t>
  </si>
  <si>
    <t>заказы распределялиьс более или менее равномерно относительно заданного направления</t>
  </si>
  <si>
    <t>Заказ новый</t>
  </si>
  <si>
    <t>товар 20</t>
  </si>
  <si>
    <t>конец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</si>
</sst>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tabSelected="1" zoomScale="120" workbookViewId="0">
      <selection activeCell="F4" sqref="F4"/>
    </sheetView>
  </sheetViews>
  <sheetFormatPr defaultRowHeight="12.75"/>
  <cols>
    <col min="1" max="1" width="12.7109375" customWidth="1"/>
    <col min="3" max="3" width="4.28515625" bestFit="1" customWidth="1"/>
    <col min="4" max="4" width="3.28515625" customWidth="1"/>
    <col min="13" max="13" width="12" bestFit="1" customWidth="1"/>
    <col min="14" max="23" width="9.85546875" customWidth="1"/>
  </cols>
  <sheetData>
    <row r="1" spans="1:16">
      <c r="A1" t="s">
        <v>9</v>
      </c>
      <c r="E1" t="s">
        <v>14</v>
      </c>
    </row>
    <row r="2" spans="1:16">
      <c r="A2" t="s">
        <v>0</v>
      </c>
    </row>
    <row r="3" spans="1:16">
      <c r="B3" t="s">
        <v>3</v>
      </c>
      <c r="C3">
        <v>220</v>
      </c>
      <c r="F3" s="1" t="str">
        <f t="array" ref="F3">INDEX($B:$B,MOD(LARGE(SUMIF($B$1:$B$46,$B$1:$B$46,$C$1:$C$46)*(1-ISERROR(1/(MATCH($B$1:$B$46,$B$1:$B$46,)=ROW(1:46))))+ROW(1:46)%%,COLUMN(A3)),1)/1%%)</f>
        <v>товар 12</v>
      </c>
      <c r="G3" s="1" t="str">
        <f t="array" ref="G3">INDEX($B:$B,MOD(LARGE(SUMIF($B$1:$B$46,$B$1:$B$46,$C$1:$C$46)*(1-ISERROR(1/(MATCH($B$1:$B$46,$B$1:$B$46,)=ROW(1:46))))+ROW(1:46)%%,COLUMN(B3)),1)/1%%)</f>
        <v>товар 11</v>
      </c>
      <c r="H3" s="1" t="str">
        <f t="array" ref="H3">INDEX($B:$B,MOD(LARGE(SUMIF($B$1:$B$46,$B$1:$B$46,$C$1:$C$46)*(1-ISERROR(1/(MATCH($B$1:$B$46,$B$1:$B$46,)=ROW(1:46))))+ROW(1:46)%%,COLUMN(C3)),1)/1%%)</f>
        <v>товар 5</v>
      </c>
      <c r="I3" s="1" t="str">
        <f t="array" ref="I3">INDEX($B:$B,MOD(LARGE(SUMIF($B$1:$B$46,$B$1:$B$46,$C$1:$C$46)*(1-ISERROR(1/(MATCH($B$1:$B$46,$B$1:$B$46,)=ROW(1:46))))+ROW(1:46)%%,COLUMN(D3)),1)/1%%)</f>
        <v>товар 10</v>
      </c>
      <c r="J3" s="1" t="str">
        <f t="array" ref="J3">INDEX($B:$B,MOD(LARGE(SUMIF($B$1:$B$46,$B$1:$B$46,$C$1:$C$46)*(1-ISERROR(1/(MATCH($B$1:$B$46,$B$1:$B$46,)=ROW(1:46))))+ROW(1:46)%%,COLUMN(E3)),1)/1%%)</f>
        <v>товар 3</v>
      </c>
      <c r="K3" s="1" t="str">
        <f t="array" ref="K3">INDEX($B:$B,MOD(LARGE(SUMIF($B$1:$B$46,$B$1:$B$46,$C$1:$C$46)*(1-ISERROR(1/(MATCH($B$1:$B$46,$B$1:$B$46,)=ROW(1:46))))+ROW(1:46)%%,COLUMN(F3)),1)/1%%)</f>
        <v>товар 4</v>
      </c>
      <c r="L3" s="1" t="str">
        <f t="array" ref="L3">INDEX($B:$B,MOD(LARGE(SUMIF($B$1:$B$46,$B$1:$B$46,$C$1:$C$46)*(1-ISERROR(1/(MATCH($B$1:$B$46,$B$1:$B$46,)=ROW(1:46))))+ROW(1:46)%%,COLUMN(G3)),1)/1%%)</f>
        <v>товар 20</v>
      </c>
      <c r="M3" s="1">
        <f t="array" ref="M3">INDEX($B:$B,MOD(LARGE(SUMIF($B$1:$B$46,$B$1:$B$46,$C$1:$C$46)*(1-ISERROR(1/(MATCH($B$1:$B$46,$B$1:$B$46,)=ROW(1:46))))+ROW(1:46)%%,COLUMN(H3)),1)/1%%)</f>
        <v>0</v>
      </c>
      <c r="N3" s="1">
        <f t="array" ref="N3">INDEX($B:$B,MOD(LARGE(SUMIF($B$1:$B$46,$B$1:$B$46,$C$1:$C$46)*(1-ISERROR(1/(MATCH($B$1:$B$46,$B$1:$B$46,)=ROW(1:46))))+ROW(1:46)%%,COLUMN(I3)),1)/1%%)</f>
        <v>0</v>
      </c>
      <c r="O3" s="1">
        <f t="array" ref="O3">INDEX($B:$B,MOD(LARGE(SUMIF($B$1:$B$46,$B$1:$B$46,$C$1:$C$46)*(1-ISERROR(1/(MATCH($B$1:$B$46,$B$1:$B$46,)=ROW(1:46))))+ROW(1:46)%%,COLUMN(J3)),1)/1%%)</f>
        <v>0</v>
      </c>
      <c r="P3" s="1">
        <f t="array" ref="P3">INDEX($B:$B,MOD(LARGE(SUMIF($B$1:$B$46,$B$1:$B$46,$C$1:$C$46)*(1-ISERROR(1/(MATCH($B$1:$B$46,$B$1:$B$46,)=ROW(1:46))))+ROW(1:46)%%,COLUMN(K3)),1)/1%%)</f>
        <v>0</v>
      </c>
    </row>
    <row r="4" spans="1:16">
      <c r="B4" t="s">
        <v>1</v>
      </c>
      <c r="C4">
        <v>122</v>
      </c>
      <c r="E4" s="1" t="str">
        <f t="array" ref="E4">IF(ROW(E2)&gt;COUNTA(A$2:A$46),"",INDEX(A:A,SMALL(SMALL(IF(A$2:A$46&lt;&gt;"",ROW(A$2:A$46),99),COLUMN(A:H)),MATCH(LARGE(MMULT(TRANSPOSE((ROW(A$2:A$46)&gt;SMALL(IF(A$2:A$46&lt;&gt;"",ROW(A$2:A$46),99),COLUMN(A:H)))*(ROW(A$2:A$46)&lt;SMALL(IF(A$2:A$46&lt;&gt;"",ROW(A$2:A$46),99),COLUMN(B:I)))*C$2:C$46),1^ROW($2:$46)),ROW(E1)),MMULT(TRANSPOSE((ROW(A$2:A$46)&gt;SMALL(IF(A$2:A$46&lt;&gt;"",ROW(A$2:A$46),99),COLUMN(A:H)))*(ROW(A$2:A$46)&lt;SMALL(IF(A$2:A$46&lt;&gt;"",ROW(A$2:A$46),99),COLUMN(B:I)))*C$2:C$46),1^ROW($2:$46)),))))</f>
        <v>заказ 1</v>
      </c>
      <c r="F4">
        <f t="array" ref="F4">IF($E4="","",SUM((ROW($1:$46)&lt;MIN(IF((MATCH($E4,$A:$A,)&lt;ROW($1:$46))*($A$1:$A$46&lt;&gt;""),ROW($1:$46))))*(ROW($1:$46)&gt;MATCH($E4,$A:$A,))*($B$1:$B$46=F$3)*$C$1:$C$46))</f>
        <v>220</v>
      </c>
      <c r="G4">
        <f t="array" ref="G4">IF($E4="","",SUM((ROW($1:$46)&lt;MIN(IF((MATCH($E4,$A:$A,)&lt;ROW($1:$46))*($A$1:$A$46&lt;&gt;""),ROW($1:$46))))*(ROW($1:$46)&gt;MATCH($E4,$A:$A,))*($B$1:$B$46=G$3)*$C$1:$C$46))</f>
        <v>34</v>
      </c>
      <c r="H4">
        <f t="array" ref="H4">IF($E4="","",SUM((ROW($1:$46)&lt;MIN(IF((MATCH($E4,$A:$A,)&lt;ROW($1:$46))*($A$1:$A$46&lt;&gt;""),ROW($1:$46))))*(ROW($1:$46)&gt;MATCH($E4,$A:$A,))*($B$1:$B$46=H$3)*$C$1:$C$46))</f>
        <v>60</v>
      </c>
      <c r="I4">
        <f t="array" ref="I4">IF($E4="","",SUM((ROW($1:$46)&lt;MIN(IF((MATCH($E4,$A:$A,)&lt;ROW($1:$46))*($A$1:$A$46&lt;&gt;""),ROW($1:$46))))*(ROW($1:$46)&gt;MATCH($E4,$A:$A,))*($B$1:$B$46=I$3)*$C$1:$C$46))</f>
        <v>122</v>
      </c>
      <c r="J4">
        <f t="array" ref="J4">IF($E4="","",SUM((ROW($1:$46)&lt;MIN(IF((MATCH($E4,$A:$A,)&lt;ROW($1:$46))*($A$1:$A$46&lt;&gt;""),ROW($1:$46))))*(ROW($1:$46)&gt;MATCH($E4,$A:$A,))*($B$1:$B$46=J$3)*$C$1:$C$46))</f>
        <v>122</v>
      </c>
      <c r="K4">
        <f t="array" ref="K4">IF($E4="","",SUM((ROW($1:$46)&lt;MIN(IF((MATCH($E4,$A:$A,)&lt;ROW($1:$46))*($A$1:$A$46&lt;&gt;""),ROW($1:$46))))*(ROW($1:$46)&gt;MATCH($E4,$A:$A,))*($B$1:$B$46=K$3)*$C$1:$C$46))</f>
        <v>21</v>
      </c>
      <c r="L4">
        <f t="array" ref="L4">IF($E4="","",SUM((ROW($1:$46)&lt;MIN(IF((MATCH($E4,$A:$A,)&lt;ROW($1:$46))*($A$1:$A$46&lt;&gt;""),ROW($1:$46))))*(ROW($1:$46)&gt;MATCH($E4,$A:$A,))*($B$1:$B$46=L$3)*$C$1:$C$46))</f>
        <v>0</v>
      </c>
      <c r="M4">
        <f t="array" ref="M4">IF($E4="","",SUM((ROW($1:$46)&lt;MIN(IF((MATCH($E4,$A:$A,)&lt;ROW($1:$46))*($A$1:$A$46&lt;&gt;""),ROW($1:$46))))*(ROW($1:$46)&gt;MATCH($E4,$A:$A,))*($B$1:$B$46=M$3)*$C$1:$C$46))</f>
        <v>0</v>
      </c>
      <c r="N4">
        <f t="array" ref="N4">IF($E4="","",SUM((ROW($1:$46)&lt;MIN(IF((MATCH($E4,$A:$A,)&lt;ROW($1:$46))*($A$1:$A$46&lt;&gt;""),ROW($1:$46))))*(ROW($1:$46)&gt;MATCH($E4,$A:$A,))*($B$1:$B$46=N$3)*$C$1:$C$46))</f>
        <v>0</v>
      </c>
      <c r="O4">
        <f t="array" ref="O4">IF($E4="","",SUM((ROW($1:$46)&lt;MIN(IF((MATCH($E4,$A:$A,)&lt;ROW($1:$46))*($A$1:$A$46&lt;&gt;""),ROW($1:$46))))*(ROW($1:$46)&gt;MATCH($E4,$A:$A,))*($B$1:$B$46=O$3)*$C$1:$C$46))</f>
        <v>0</v>
      </c>
      <c r="P4">
        <f t="array" ref="P4">IF($E4="","",SUM((ROW($1:$46)&lt;MIN(IF((MATCH($E4,$A:$A,)&lt;ROW($1:$46))*($A$1:$A$46&lt;&gt;""),ROW($1:$46))))*(ROW($1:$46)&gt;MATCH($E4,$A:$A,))*($B$1:$B$46=P$3)*$C$1:$C$46))</f>
        <v>0</v>
      </c>
    </row>
    <row r="5" spans="1:16">
      <c r="B5" t="s">
        <v>2</v>
      </c>
      <c r="C5">
        <v>34</v>
      </c>
      <c r="E5" s="1" t="str">
        <f t="array" ref="E5">IF(ROW(E3)&gt;COUNTA(A$2:A$46),"",INDEX(A:A,SMALL(SMALL(IF(A$2:A$46&lt;&gt;"",ROW(A$2:A$46),99),COLUMN(A:H)),MATCH(LARGE(MMULT(TRANSPOSE((ROW(A$2:A$46)&gt;SMALL(IF(A$2:A$46&lt;&gt;"",ROW(A$2:A$46),99),COLUMN(A:H)))*(ROW(A$2:A$46)&lt;SMALL(IF(A$2:A$46&lt;&gt;"",ROW(A$2:A$46),99),COLUMN(B:I)))*C$2:C$46),1^ROW($2:$46)),ROW(E2)),MMULT(TRANSPOSE((ROW(A$2:A$46)&gt;SMALL(IF(A$2:A$46&lt;&gt;"",ROW(A$2:A$46),99),COLUMN(A:H)))*(ROW(A$2:A$46)&lt;SMALL(IF(A$2:A$46&lt;&gt;"",ROW(A$2:A$46),99),COLUMN(B:I)))*C$2:C$46),1^ROW($2:$46)),))))</f>
        <v>заказ 2</v>
      </c>
      <c r="F5">
        <f t="array" ref="F5">IF($E5="","",SUM((ROW($1:$46)&lt;MIN(IF((MATCH($E5,$A:$A,)&lt;ROW($1:$46))*($A$1:$A$46&lt;&gt;""),ROW($1:$46))))*(ROW($1:$46)&gt;MATCH($E5,$A:$A,))*($B$1:$B$46=F$3)*$C$1:$C$46))</f>
        <v>117</v>
      </c>
      <c r="G5">
        <f t="array" ref="G5">IF($E5="","",SUM((ROW($1:$46)&lt;MIN(IF((MATCH($E5,$A:$A,)&lt;ROW($1:$46))*($A$1:$A$46&lt;&gt;""),ROW($1:$46))))*(ROW($1:$46)&gt;MATCH($E5,$A:$A,))*($B$1:$B$46=G$3)*$C$1:$C$46))</f>
        <v>123</v>
      </c>
      <c r="H5">
        <f t="array" ref="H5">IF($E5="","",SUM((ROW($1:$46)&lt;MIN(IF((MATCH($E5,$A:$A,)&lt;ROW($1:$46))*($A$1:$A$46&lt;&gt;""),ROW($1:$46))))*(ROW($1:$46)&gt;MATCH($E5,$A:$A,))*($B$1:$B$46=H$3)*$C$1:$C$46))</f>
        <v>90</v>
      </c>
      <c r="I5">
        <f t="array" ref="I5">IF($E5="","",SUM((ROW($1:$46)&lt;MIN(IF((MATCH($E5,$A:$A,)&lt;ROW($1:$46))*($A$1:$A$46&lt;&gt;""),ROW($1:$46))))*(ROW($1:$46)&gt;MATCH($E5,$A:$A,))*($B$1:$B$46=I$3)*$C$1:$C$46))</f>
        <v>22</v>
      </c>
      <c r="J5">
        <f t="array" ref="J5">IF($E5="","",SUM((ROW($1:$46)&lt;MIN(IF((MATCH($E5,$A:$A,)&lt;ROW($1:$46))*($A$1:$A$46&lt;&gt;""),ROW($1:$46))))*(ROW($1:$46)&gt;MATCH($E5,$A:$A,))*($B$1:$B$46=J$3)*$C$1:$C$46))</f>
        <v>0</v>
      </c>
      <c r="K5">
        <f t="array" ref="K5">IF($E5="","",SUM((ROW($1:$46)&lt;MIN(IF((MATCH($E5,$A:$A,)&lt;ROW($1:$46))*($A$1:$A$46&lt;&gt;""),ROW($1:$46))))*(ROW($1:$46)&gt;MATCH($E5,$A:$A,))*($B$1:$B$46=K$3)*$C$1:$C$46))</f>
        <v>0</v>
      </c>
      <c r="L5">
        <f t="array" ref="L5">IF($E5="","",SUM((ROW($1:$46)&lt;MIN(IF((MATCH($E5,$A:$A,)&lt;ROW($1:$46))*($A$1:$A$46&lt;&gt;""),ROW($1:$46))))*(ROW($1:$46)&gt;MATCH($E5,$A:$A,))*($B$1:$B$46=L$3)*$C$1:$C$46))</f>
        <v>0</v>
      </c>
      <c r="M5">
        <f t="array" ref="M5">IF($E5="","",SUM((ROW($1:$46)&lt;MIN(IF((MATCH($E5,$A:$A,)&lt;ROW($1:$46))*($A$1:$A$46&lt;&gt;""),ROW($1:$46))))*(ROW($1:$46)&gt;MATCH($E5,$A:$A,))*($B$1:$B$46=M$3)*$C$1:$C$46))</f>
        <v>0</v>
      </c>
      <c r="N5">
        <f t="array" ref="N5">IF($E5="","",SUM((ROW($1:$46)&lt;MIN(IF((MATCH($E5,$A:$A,)&lt;ROW($1:$46))*($A$1:$A$46&lt;&gt;""),ROW($1:$46))))*(ROW($1:$46)&gt;MATCH($E5,$A:$A,))*($B$1:$B$46=N$3)*$C$1:$C$46))</f>
        <v>0</v>
      </c>
      <c r="O5">
        <f t="array" ref="O5">IF($E5="","",SUM((ROW($1:$46)&lt;MIN(IF((MATCH($E5,$A:$A,)&lt;ROW($1:$46))*($A$1:$A$46&lt;&gt;""),ROW($1:$46))))*(ROW($1:$46)&gt;MATCH($E5,$A:$A,))*($B$1:$B$46=O$3)*$C$1:$C$46))</f>
        <v>0</v>
      </c>
      <c r="P5">
        <f t="array" ref="P5">IF($E5="","",SUM((ROW($1:$46)&lt;MIN(IF((MATCH($E5,$A:$A,)&lt;ROW($1:$46))*($A$1:$A$46&lt;&gt;""),ROW($1:$46))))*(ROW($1:$46)&gt;MATCH($E5,$A:$A,))*($B$1:$B$46=P$3)*$C$1:$C$46))</f>
        <v>0</v>
      </c>
    </row>
    <row r="6" spans="1:16">
      <c r="B6" t="s">
        <v>4</v>
      </c>
      <c r="C6">
        <v>60</v>
      </c>
      <c r="E6" s="1" t="str">
        <f t="array" ref="E6">IF(ROW(E4)&gt;COUNTA(A$2:A$46),"",INDEX(A:A,SMALL(SMALL(IF(A$2:A$46&lt;&gt;"",ROW(A$2:A$46),99),COLUMN(A:H)),MATCH(LARGE(MMULT(TRANSPOSE((ROW(A$2:A$46)&gt;SMALL(IF(A$2:A$46&lt;&gt;"",ROW(A$2:A$46),99),COLUMN(A:H)))*(ROW(A$2:A$46)&lt;SMALL(IF(A$2:A$46&lt;&gt;"",ROW(A$2:A$46),99),COLUMN(B:I)))*C$2:C$46),1^ROW($2:$46)),ROW(E3)),MMULT(TRANSPOSE((ROW(A$2:A$46)&gt;SMALL(IF(A$2:A$46&lt;&gt;"",ROW(A$2:A$46),99),COLUMN(A:H)))*(ROW(A$2:A$46)&lt;SMALL(IF(A$2:A$46&lt;&gt;"",ROW(A$2:A$46),99),COLUMN(B:I)))*C$2:C$46),1^ROW($2:$46)),))))</f>
        <v>заказ 3</v>
      </c>
      <c r="F6">
        <f t="array" ref="F6">IF($E6="","",SUM((ROW($1:$46)&lt;MIN(IF((MATCH($E6,$A:$A,)&lt;ROW($1:$46))*($A$1:$A$46&lt;&gt;""),ROW($1:$46))))*(ROW($1:$46)&gt;MATCH($E6,$A:$A,))*($B$1:$B$46=F$3)*$C$1:$C$46))</f>
        <v>25</v>
      </c>
      <c r="G6">
        <f t="array" ref="G6">IF($E6="","",SUM((ROW($1:$46)&lt;MIN(IF((MATCH($E6,$A:$A,)&lt;ROW($1:$46))*($A$1:$A$46&lt;&gt;""),ROW($1:$46))))*(ROW($1:$46)&gt;MATCH($E6,$A:$A,))*($B$1:$B$46=G$3)*$C$1:$C$46))</f>
        <v>200</v>
      </c>
      <c r="H6">
        <f t="array" ref="H6">IF($E6="","",SUM((ROW($1:$46)&lt;MIN(IF((MATCH($E6,$A:$A,)&lt;ROW($1:$46))*($A$1:$A$46&lt;&gt;""),ROW($1:$46))))*(ROW($1:$46)&gt;MATCH($E6,$A:$A,))*($B$1:$B$46=H$3)*$C$1:$C$46))</f>
        <v>0</v>
      </c>
      <c r="I6">
        <f t="array" ref="I6">IF($E6="","",SUM((ROW($1:$46)&lt;MIN(IF((MATCH($E6,$A:$A,)&lt;ROW($1:$46))*($A$1:$A$46&lt;&gt;""),ROW($1:$46))))*(ROW($1:$46)&gt;MATCH($E6,$A:$A,))*($B$1:$B$46=I$3)*$C$1:$C$46))</f>
        <v>20</v>
      </c>
      <c r="J6">
        <f t="array" ref="J6">IF($E6="","",SUM((ROW($1:$46)&lt;MIN(IF((MATCH($E6,$A:$A,)&lt;ROW($1:$46))*($A$1:$A$46&lt;&gt;""),ROW($1:$46))))*(ROW($1:$46)&gt;MATCH($E6,$A:$A,))*($B$1:$B$46=J$3)*$C$1:$C$46))</f>
        <v>0</v>
      </c>
      <c r="K6">
        <f t="array" ref="K6">IF($E6="","",SUM((ROW($1:$46)&lt;MIN(IF((MATCH($E6,$A:$A,)&lt;ROW($1:$46))*($A$1:$A$46&lt;&gt;""),ROW($1:$46))))*(ROW($1:$46)&gt;MATCH($E6,$A:$A,))*($B$1:$B$46=K$3)*$C$1:$C$46))</f>
        <v>0</v>
      </c>
      <c r="L6">
        <f t="array" ref="L6">IF($E6="","",SUM((ROW($1:$46)&lt;MIN(IF((MATCH($E6,$A:$A,)&lt;ROW($1:$46))*($A$1:$A$46&lt;&gt;""),ROW($1:$46))))*(ROW($1:$46)&gt;MATCH($E6,$A:$A,))*($B$1:$B$46=L$3)*$C$1:$C$46))</f>
        <v>0</v>
      </c>
      <c r="M6">
        <f t="array" ref="M6">IF($E6="","",SUM((ROW($1:$46)&lt;MIN(IF((MATCH($E6,$A:$A,)&lt;ROW($1:$46))*($A$1:$A$46&lt;&gt;""),ROW($1:$46))))*(ROW($1:$46)&gt;MATCH($E6,$A:$A,))*($B$1:$B$46=M$3)*$C$1:$C$46))</f>
        <v>0</v>
      </c>
      <c r="N6">
        <f t="array" ref="N6">IF($E6="","",SUM((ROW($1:$46)&lt;MIN(IF((MATCH($E6,$A:$A,)&lt;ROW($1:$46))*($A$1:$A$46&lt;&gt;""),ROW($1:$46))))*(ROW($1:$46)&gt;MATCH($E6,$A:$A,))*($B$1:$B$46=N$3)*$C$1:$C$46))</f>
        <v>0</v>
      </c>
      <c r="O6">
        <f t="array" ref="O6">IF($E6="","",SUM((ROW($1:$46)&lt;MIN(IF((MATCH($E6,$A:$A,)&lt;ROW($1:$46))*($A$1:$A$46&lt;&gt;""),ROW($1:$46))))*(ROW($1:$46)&gt;MATCH($E6,$A:$A,))*($B$1:$B$46=O$3)*$C$1:$C$46))</f>
        <v>0</v>
      </c>
      <c r="P6">
        <f t="array" ref="P6">IF($E6="","",SUM((ROW($1:$46)&lt;MIN(IF((MATCH($E6,$A:$A,)&lt;ROW($1:$46))*($A$1:$A$46&lt;&gt;""),ROW($1:$46))))*(ROW($1:$46)&gt;MATCH($E6,$A:$A,))*($B$1:$B$46=P$3)*$C$1:$C$46))</f>
        <v>0</v>
      </c>
    </row>
    <row r="7" spans="1:16">
      <c r="B7" t="s">
        <v>7</v>
      </c>
      <c r="C7">
        <v>21</v>
      </c>
      <c r="E7" s="1" t="str">
        <f t="array" ref="E7">IF(ROW(E5)&gt;COUNTA(A$2:A$46),"",INDEX(A:A,SMALL(SMALL(IF(A$2:A$46&lt;&gt;"",ROW(A$2:A$46),99),COLUMN(A:H)),MATCH(LARGE(MMULT(TRANSPOSE((ROW(A$2:A$46)&gt;SMALL(IF(A$2:A$46&lt;&gt;"",ROW(A$2:A$46),99),COLUMN(A:H)))*(ROW(A$2:A$46)&lt;SMALL(IF(A$2:A$46&lt;&gt;"",ROW(A$2:A$46),99),COLUMN(B:I)))*C$2:C$46),1^ROW($2:$46)),ROW(E4)),MMULT(TRANSPOSE((ROW(A$2:A$46)&gt;SMALL(IF(A$2:A$46&lt;&gt;"",ROW(A$2:A$46),99),COLUMN(A:H)))*(ROW(A$2:A$46)&lt;SMALL(IF(A$2:A$46&lt;&gt;"",ROW(A$2:A$46),99),COLUMN(B:I)))*C$2:C$46),1^ROW($2:$46)),))))</f>
        <v>Заказ новый</v>
      </c>
      <c r="F7">
        <f t="array" ref="F7">IF($E7="","",SUM((ROW($1:$46)&lt;MIN(IF((MATCH($E7,$A:$A,)&lt;ROW($1:$46))*($A$1:$A$46&lt;&gt;""),ROW($1:$46))))*(ROW($1:$46)&gt;MATCH($E7,$A:$A,))*($B$1:$B$46=F$3)*$C$1:$C$46))</f>
        <v>0</v>
      </c>
      <c r="G7">
        <f t="array" ref="G7">IF($E7="","",SUM((ROW($1:$46)&lt;MIN(IF((MATCH($E7,$A:$A,)&lt;ROW($1:$46))*($A$1:$A$46&lt;&gt;""),ROW($1:$46))))*(ROW($1:$46)&gt;MATCH($E7,$A:$A,))*($B$1:$B$46=G$3)*$C$1:$C$46))</f>
        <v>0</v>
      </c>
      <c r="H7">
        <f t="array" ref="H7">IF($E7="","",SUM((ROW($1:$46)&lt;MIN(IF((MATCH($E7,$A:$A,)&lt;ROW($1:$46))*($A$1:$A$46&lt;&gt;""),ROW($1:$46))))*(ROW($1:$46)&gt;MATCH($E7,$A:$A,))*($B$1:$B$46=H$3)*$C$1:$C$46))</f>
        <v>100</v>
      </c>
      <c r="I7">
        <f t="array" ref="I7">IF($E7="","",SUM((ROW($1:$46)&lt;MIN(IF((MATCH($E7,$A:$A,)&lt;ROW($1:$46))*($A$1:$A$46&lt;&gt;""),ROW($1:$46))))*(ROW($1:$46)&gt;MATCH($E7,$A:$A,))*($B$1:$B$46=I$3)*$C$1:$C$46))</f>
        <v>0</v>
      </c>
      <c r="J7">
        <f t="array" ref="J7">IF($E7="","",SUM((ROW($1:$46)&lt;MIN(IF((MATCH($E7,$A:$A,)&lt;ROW($1:$46))*($A$1:$A$46&lt;&gt;""),ROW($1:$46))))*(ROW($1:$46)&gt;MATCH($E7,$A:$A,))*($B$1:$B$46=J$3)*$C$1:$C$46))</f>
        <v>0</v>
      </c>
      <c r="K7">
        <f t="array" ref="K7">IF($E7="","",SUM((ROW($1:$46)&lt;MIN(IF((MATCH($E7,$A:$A,)&lt;ROW($1:$46))*($A$1:$A$46&lt;&gt;""),ROW($1:$46))))*(ROW($1:$46)&gt;MATCH($E7,$A:$A,))*($B$1:$B$46=K$3)*$C$1:$C$46))</f>
        <v>0</v>
      </c>
      <c r="L7">
        <f t="array" ref="L7">IF($E7="","",SUM((ROW($1:$46)&lt;MIN(IF((MATCH($E7,$A:$A,)&lt;ROW($1:$46))*($A$1:$A$46&lt;&gt;""),ROW($1:$46))))*(ROW($1:$46)&gt;MATCH($E7,$A:$A,))*($B$1:$B$46=L$3)*$C$1:$C$46))</f>
        <v>5</v>
      </c>
      <c r="M7">
        <f t="array" ref="M7">IF($E7="","",SUM((ROW($1:$46)&lt;MIN(IF((MATCH($E7,$A:$A,)&lt;ROW($1:$46))*($A$1:$A$46&lt;&gt;""),ROW($1:$46))))*(ROW($1:$46)&gt;MATCH($E7,$A:$A,))*($B$1:$B$46=M$3)*$C$1:$C$46))</f>
        <v>0</v>
      </c>
      <c r="N7">
        <f t="array" ref="N7">IF($E7="","",SUM((ROW($1:$46)&lt;MIN(IF((MATCH($E7,$A:$A,)&lt;ROW($1:$46))*($A$1:$A$46&lt;&gt;""),ROW($1:$46))))*(ROW($1:$46)&gt;MATCH($E7,$A:$A,))*($B$1:$B$46=N$3)*$C$1:$C$46))</f>
        <v>0</v>
      </c>
      <c r="O7">
        <f t="array" ref="O7">IF($E7="","",SUM((ROW($1:$46)&lt;MIN(IF((MATCH($E7,$A:$A,)&lt;ROW($1:$46))*($A$1:$A$46&lt;&gt;""),ROW($1:$46))))*(ROW($1:$46)&gt;MATCH($E7,$A:$A,))*($B$1:$B$46=O$3)*$C$1:$C$46))</f>
        <v>0</v>
      </c>
      <c r="P7">
        <f t="array" ref="P7">IF($E7="","",SUM((ROW($1:$46)&lt;MIN(IF((MATCH($E7,$A:$A,)&lt;ROW($1:$46))*($A$1:$A$46&lt;&gt;""),ROW($1:$46))))*(ROW($1:$46)&gt;MATCH($E7,$A:$A,))*($B$1:$B$46=P$3)*$C$1:$C$46))</f>
        <v>0</v>
      </c>
    </row>
    <row r="8" spans="1:16">
      <c r="B8" t="s">
        <v>6</v>
      </c>
      <c r="C8">
        <v>122</v>
      </c>
      <c r="E8" s="1" t="str">
        <f t="array" ref="E8">IF(ROW(E6)&gt;COUNTA(A$2:A$46),"",INDEX(A:A,SMALL(SMALL(IF(A$2:A$46&lt;&gt;"",ROW(A$2:A$46),99),COLUMN(A:H)),MATCH(LARGE(MMULT(TRANSPOSE((ROW(A$2:A$46)&gt;SMALL(IF(A$2:A$46&lt;&gt;"",ROW(A$2:A$46),99),COLUMN(A:H)))*(ROW(A$2:A$46)&lt;SMALL(IF(A$2:A$46&lt;&gt;"",ROW(A$2:A$46),99),COLUMN(B:I)))*C$2:C$46),1^ROW($2:$46)),ROW(E5)),MMULT(TRANSPOSE((ROW(A$2:A$46)&gt;SMALL(IF(A$2:A$46&lt;&gt;"",ROW(A$2:A$46),99),COLUMN(A:H)))*(ROW(A$2:A$46)&lt;SMALL(IF(A$2:A$46&lt;&gt;"",ROW(A$2:A$46),99),COLUMN(B:I)))*C$2:C$46),1^ROW($2:$46)),))))</f>
        <v/>
      </c>
      <c r="F8" t="str">
        <f t="array" ref="F8">IF($E8="","",SUM((ROW($1:$46)&lt;MIN(IF((MATCH($E8,$A:$A,)&lt;ROW($1:$46))*($A$1:$A$46&lt;&gt;""),ROW($1:$46))))*(ROW($1:$46)&gt;MATCH($E8,$A:$A,))*($B$1:$B$46=F$3)*$C$1:$C$46))</f>
        <v/>
      </c>
      <c r="G8" t="str">
        <f t="array" ref="G8">IF($E8="","",SUM((ROW($1:$46)&lt;MIN(IF((MATCH($E8,$A:$A,)&lt;ROW($1:$46))*($A$1:$A$46&lt;&gt;""),ROW($1:$46))))*(ROW($1:$46)&gt;MATCH($E8,$A:$A,))*($B$1:$B$46=G$3)*$C$1:$C$46))</f>
        <v/>
      </c>
      <c r="H8" t="str">
        <f t="array" ref="H8">IF($E8="","",SUM((ROW($1:$46)&lt;MIN(IF((MATCH($E8,$A:$A,)&lt;ROW($1:$46))*($A$1:$A$46&lt;&gt;""),ROW($1:$46))))*(ROW($1:$46)&gt;MATCH($E8,$A:$A,))*($B$1:$B$46=H$3)*$C$1:$C$46))</f>
        <v/>
      </c>
      <c r="I8" t="str">
        <f t="array" ref="I8">IF($E8="","",SUM((ROW($1:$46)&lt;MIN(IF((MATCH($E8,$A:$A,)&lt;ROW($1:$46))*($A$1:$A$46&lt;&gt;""),ROW($1:$46))))*(ROW($1:$46)&gt;MATCH($E8,$A:$A,))*($B$1:$B$46=I$3)*$C$1:$C$46))</f>
        <v/>
      </c>
      <c r="J8" t="str">
        <f t="array" ref="J8">IF($E8="","",SUM((ROW($1:$46)&lt;MIN(IF((MATCH($E8,$A:$A,)&lt;ROW($1:$46))*($A$1:$A$46&lt;&gt;""),ROW($1:$46))))*(ROW($1:$46)&gt;MATCH($E8,$A:$A,))*($B$1:$B$46=J$3)*$C$1:$C$46))</f>
        <v/>
      </c>
      <c r="K8" t="str">
        <f t="array" ref="K8">IF($E8="","",SUM((ROW($1:$46)&lt;MIN(IF((MATCH($E8,$A:$A,)&lt;ROW($1:$46))*($A$1:$A$46&lt;&gt;""),ROW($1:$46))))*(ROW($1:$46)&gt;MATCH($E8,$A:$A,))*($B$1:$B$46=K$3)*$C$1:$C$46))</f>
        <v/>
      </c>
      <c r="L8" t="str">
        <f t="array" ref="L8">IF($E8="","",SUM((ROW($1:$46)&lt;MIN(IF((MATCH($E8,$A:$A,)&lt;ROW($1:$46))*($A$1:$A$46&lt;&gt;""),ROW($1:$46))))*(ROW($1:$46)&gt;MATCH($E8,$A:$A,))*($B$1:$B$46=L$3)*$C$1:$C$46))</f>
        <v/>
      </c>
      <c r="M8" t="str">
        <f t="array" ref="M8">IF($E8="","",SUM((ROW($1:$46)&lt;MIN(IF((MATCH($E8,$A:$A,)&lt;ROW($1:$46))*($A$1:$A$46&lt;&gt;""),ROW($1:$46))))*(ROW($1:$46)&gt;MATCH($E8,$A:$A,))*($B$1:$B$46=M$3)*$C$1:$C$46))</f>
        <v/>
      </c>
      <c r="N8" t="str">
        <f t="array" ref="N8">IF($E8="","",SUM((ROW($1:$46)&lt;MIN(IF((MATCH($E8,$A:$A,)&lt;ROW($1:$46))*($A$1:$A$46&lt;&gt;""),ROW($1:$46))))*(ROW($1:$46)&gt;MATCH($E8,$A:$A,))*($B$1:$B$46=N$3)*$C$1:$C$46))</f>
        <v/>
      </c>
      <c r="O8" t="str">
        <f t="array" ref="O8">IF($E8="","",SUM((ROW($1:$46)&lt;MIN(IF((MATCH($E8,$A:$A,)&lt;ROW($1:$46))*($A$1:$A$46&lt;&gt;""),ROW($1:$46))))*(ROW($1:$46)&gt;MATCH($E8,$A:$A,))*($B$1:$B$46=O$3)*$C$1:$C$46))</f>
        <v/>
      </c>
      <c r="P8" t="str">
        <f t="array" ref="P8">IF($E8="","",SUM((ROW($1:$46)&lt;MIN(IF((MATCH($E8,$A:$A,)&lt;ROW($1:$46))*($A$1:$A$46&lt;&gt;""),ROW($1:$46))))*(ROW($1:$46)&gt;MATCH($E8,$A:$A,))*($B$1:$B$46=P$3)*$C$1:$C$46))</f>
        <v/>
      </c>
    </row>
    <row r="9" spans="1:16">
      <c r="A9" t="s">
        <v>5</v>
      </c>
      <c r="E9" s="1" t="str">
        <f t="array" ref="E9">IF(ROW(E7)&gt;COUNTA(A$2:A$46),"",INDEX(A:A,SMALL(SMALL(IF(A$2:A$46&lt;&gt;"",ROW(A$2:A$46),99),COLUMN(A:H)),MATCH(LARGE(MMULT(TRANSPOSE((ROW(A$2:A$46)&gt;SMALL(IF(A$2:A$46&lt;&gt;"",ROW(A$2:A$46),99),COLUMN(A:H)))*(ROW(A$2:A$46)&lt;SMALL(IF(A$2:A$46&lt;&gt;"",ROW(A$2:A$46),99),COLUMN(B:I)))*C$2:C$46),1^ROW($2:$46)),ROW(E6)),MMULT(TRANSPOSE((ROW(A$2:A$46)&gt;SMALL(IF(A$2:A$46&lt;&gt;"",ROW(A$2:A$46),99),COLUMN(A:H)))*(ROW(A$2:A$46)&lt;SMALL(IF(A$2:A$46&lt;&gt;"",ROW(A$2:A$46),99),COLUMN(B:I)))*C$2:C$46),1^ROW($2:$46)),))))</f>
        <v/>
      </c>
      <c r="F9" t="str">
        <f t="array" ref="F9">IF($E9="","",SUM((ROW($1:$46)&lt;MIN(IF((MATCH($E9,$A:$A,)&lt;ROW($1:$46))*($A$1:$A$46&lt;&gt;""),ROW($1:$46))))*(ROW($1:$46)&gt;MATCH($E9,$A:$A,))*($B$1:$B$46=F$3)*$C$1:$C$46))</f>
        <v/>
      </c>
      <c r="G9" t="str">
        <f t="array" ref="G9">IF($E9="","",SUM((ROW($1:$46)&lt;MIN(IF((MATCH($E9,$A:$A,)&lt;ROW($1:$46))*($A$1:$A$46&lt;&gt;""),ROW($1:$46))))*(ROW($1:$46)&gt;MATCH($E9,$A:$A,))*($B$1:$B$46=G$3)*$C$1:$C$46))</f>
        <v/>
      </c>
      <c r="H9" t="str">
        <f t="array" ref="H9">IF($E9="","",SUM((ROW($1:$46)&lt;MIN(IF((MATCH($E9,$A:$A,)&lt;ROW($1:$46))*($A$1:$A$46&lt;&gt;""),ROW($1:$46))))*(ROW($1:$46)&gt;MATCH($E9,$A:$A,))*($B$1:$B$46=H$3)*$C$1:$C$46))</f>
        <v/>
      </c>
      <c r="I9" t="str">
        <f t="array" ref="I9">IF($E9="","",SUM((ROW($1:$46)&lt;MIN(IF((MATCH($E9,$A:$A,)&lt;ROW($1:$46))*($A$1:$A$46&lt;&gt;""),ROW($1:$46))))*(ROW($1:$46)&gt;MATCH($E9,$A:$A,))*($B$1:$B$46=I$3)*$C$1:$C$46))</f>
        <v/>
      </c>
      <c r="J9" t="str">
        <f t="array" ref="J9">IF($E9="","",SUM((ROW($1:$46)&lt;MIN(IF((MATCH($E9,$A:$A,)&lt;ROW($1:$46))*($A$1:$A$46&lt;&gt;""),ROW($1:$46))))*(ROW($1:$46)&gt;MATCH($E9,$A:$A,))*($B$1:$B$46=J$3)*$C$1:$C$46))</f>
        <v/>
      </c>
      <c r="K9" t="str">
        <f t="array" ref="K9">IF($E9="","",SUM((ROW($1:$46)&lt;MIN(IF((MATCH($E9,$A:$A,)&lt;ROW($1:$46))*($A$1:$A$46&lt;&gt;""),ROW($1:$46))))*(ROW($1:$46)&gt;MATCH($E9,$A:$A,))*($B$1:$B$46=K$3)*$C$1:$C$46))</f>
        <v/>
      </c>
      <c r="L9" t="str">
        <f t="array" ref="L9">IF($E9="","",SUM((ROW($1:$46)&lt;MIN(IF((MATCH($E9,$A:$A,)&lt;ROW($1:$46))*($A$1:$A$46&lt;&gt;""),ROW($1:$46))))*(ROW($1:$46)&gt;MATCH($E9,$A:$A,))*($B$1:$B$46=L$3)*$C$1:$C$46))</f>
        <v/>
      </c>
      <c r="M9" t="str">
        <f t="array" ref="M9">IF($E9="","",SUM((ROW($1:$46)&lt;MIN(IF((MATCH($E9,$A:$A,)&lt;ROW($1:$46))*($A$1:$A$46&lt;&gt;""),ROW($1:$46))))*(ROW($1:$46)&gt;MATCH($E9,$A:$A,))*($B$1:$B$46=M$3)*$C$1:$C$46))</f>
        <v/>
      </c>
      <c r="N9" t="str">
        <f t="array" ref="N9">IF($E9="","",SUM((ROW($1:$46)&lt;MIN(IF((MATCH($E9,$A:$A,)&lt;ROW($1:$46))*($A$1:$A$46&lt;&gt;""),ROW($1:$46))))*(ROW($1:$46)&gt;MATCH($E9,$A:$A,))*($B$1:$B$46=N$3)*$C$1:$C$46))</f>
        <v/>
      </c>
      <c r="O9" t="str">
        <f t="array" ref="O9">IF($E9="","",SUM((ROW($1:$46)&lt;MIN(IF((MATCH($E9,$A:$A,)&lt;ROW($1:$46))*($A$1:$A$46&lt;&gt;""),ROW($1:$46))))*(ROW($1:$46)&gt;MATCH($E9,$A:$A,))*($B$1:$B$46=O$3)*$C$1:$C$46))</f>
        <v/>
      </c>
      <c r="P9" t="str">
        <f t="array" ref="P9">IF($E9="","",SUM((ROW($1:$46)&lt;MIN(IF((MATCH($E9,$A:$A,)&lt;ROW($1:$46))*($A$1:$A$46&lt;&gt;""),ROW($1:$46))))*(ROW($1:$46)&gt;MATCH($E9,$A:$A,))*($B$1:$B$46=P$3)*$C$1:$C$46))</f>
        <v/>
      </c>
    </row>
    <row r="10" spans="1:16">
      <c r="B10" t="s">
        <v>2</v>
      </c>
      <c r="C10">
        <v>123</v>
      </c>
      <c r="E10" s="1" t="str">
        <f t="array" ref="E10">IF(ROW(E8)&gt;COUNTA(A$2:A$46),"",INDEX(A:A,SMALL(SMALL(IF(A$2:A$46&lt;&gt;"",ROW(A$2:A$46),99),COLUMN(A:H)),MATCH(LARGE(MMULT(TRANSPOSE((ROW(A$2:A$46)&gt;SMALL(IF(A$2:A$46&lt;&gt;"",ROW(A$2:A$46),99),COLUMN(A:H)))*(ROW(A$2:A$46)&lt;SMALL(IF(A$2:A$46&lt;&gt;"",ROW(A$2:A$46),99),COLUMN(B:I)))*C$2:C$46),1^ROW($2:$46)),ROW(E7)),MMULT(TRANSPOSE((ROW(A$2:A$46)&gt;SMALL(IF(A$2:A$46&lt;&gt;"",ROW(A$2:A$46),99),COLUMN(A:H)))*(ROW(A$2:A$46)&lt;SMALL(IF(A$2:A$46&lt;&gt;"",ROW(A$2:A$46),99),COLUMN(B:I)))*C$2:C$46),1^ROW($2:$46)),))))</f>
        <v/>
      </c>
      <c r="F10" t="str">
        <f t="array" ref="F10">IF($E10="","",SUM((ROW($1:$46)&lt;MIN(IF((MATCH($E10,$A:$A,)&lt;ROW($1:$46))*($A$1:$A$46&lt;&gt;""),ROW($1:$46))))*(ROW($1:$46)&gt;MATCH($E10,$A:$A,))*($B$1:$B$46=F$3)*$C$1:$C$46))</f>
        <v/>
      </c>
      <c r="G10" t="str">
        <f t="array" ref="G10">IF($E10="","",SUM((ROW($1:$46)&lt;MIN(IF((MATCH($E10,$A:$A,)&lt;ROW($1:$46))*($A$1:$A$46&lt;&gt;""),ROW($1:$46))))*(ROW($1:$46)&gt;MATCH($E10,$A:$A,))*($B$1:$B$46=G$3)*$C$1:$C$46))</f>
        <v/>
      </c>
      <c r="H10" t="str">
        <f t="array" ref="H10">IF($E10="","",SUM((ROW($1:$46)&lt;MIN(IF((MATCH($E10,$A:$A,)&lt;ROW($1:$46))*($A$1:$A$46&lt;&gt;""),ROW($1:$46))))*(ROW($1:$46)&gt;MATCH($E10,$A:$A,))*($B$1:$B$46=H$3)*$C$1:$C$46))</f>
        <v/>
      </c>
      <c r="I10" t="str">
        <f t="array" ref="I10">IF($E10="","",SUM((ROW($1:$46)&lt;MIN(IF((MATCH($E10,$A:$A,)&lt;ROW($1:$46))*($A$1:$A$46&lt;&gt;""),ROW($1:$46))))*(ROW($1:$46)&gt;MATCH($E10,$A:$A,))*($B$1:$B$46=I$3)*$C$1:$C$46))</f>
        <v/>
      </c>
      <c r="J10" t="str">
        <f t="array" ref="J10">IF($E10="","",SUM((ROW($1:$46)&lt;MIN(IF((MATCH($E10,$A:$A,)&lt;ROW($1:$46))*($A$1:$A$46&lt;&gt;""),ROW($1:$46))))*(ROW($1:$46)&gt;MATCH($E10,$A:$A,))*($B$1:$B$46=J$3)*$C$1:$C$46))</f>
        <v/>
      </c>
      <c r="K10" t="str">
        <f t="array" ref="K10">IF($E10="","",SUM((ROW($1:$46)&lt;MIN(IF((MATCH($E10,$A:$A,)&lt;ROW($1:$46))*($A$1:$A$46&lt;&gt;""),ROW($1:$46))))*(ROW($1:$46)&gt;MATCH($E10,$A:$A,))*($B$1:$B$46=K$3)*$C$1:$C$46))</f>
        <v/>
      </c>
      <c r="L10" t="str">
        <f t="array" ref="L10">IF($E10="","",SUM((ROW($1:$46)&lt;MIN(IF((MATCH($E10,$A:$A,)&lt;ROW($1:$46))*($A$1:$A$46&lt;&gt;""),ROW($1:$46))))*(ROW($1:$46)&gt;MATCH($E10,$A:$A,))*($B$1:$B$46=L$3)*$C$1:$C$46))</f>
        <v/>
      </c>
      <c r="M10" t="str">
        <f t="array" ref="M10">IF($E10="","",SUM((ROW($1:$46)&lt;MIN(IF((MATCH($E10,$A:$A,)&lt;ROW($1:$46))*($A$1:$A$46&lt;&gt;""),ROW($1:$46))))*(ROW($1:$46)&gt;MATCH($E10,$A:$A,))*($B$1:$B$46=M$3)*$C$1:$C$46))</f>
        <v/>
      </c>
      <c r="N10" t="str">
        <f t="array" ref="N10">IF($E10="","",SUM((ROW($1:$46)&lt;MIN(IF((MATCH($E10,$A:$A,)&lt;ROW($1:$46))*($A$1:$A$46&lt;&gt;""),ROW($1:$46))))*(ROW($1:$46)&gt;MATCH($E10,$A:$A,))*($B$1:$B$46=N$3)*$C$1:$C$46))</f>
        <v/>
      </c>
      <c r="O10" t="str">
        <f t="array" ref="O10">IF($E10="","",SUM((ROW($1:$46)&lt;MIN(IF((MATCH($E10,$A:$A,)&lt;ROW($1:$46))*($A$1:$A$46&lt;&gt;""),ROW($1:$46))))*(ROW($1:$46)&gt;MATCH($E10,$A:$A,))*($B$1:$B$46=O$3)*$C$1:$C$46))</f>
        <v/>
      </c>
      <c r="P10" t="str">
        <f t="array" ref="P10">IF($E10="","",SUM((ROW($1:$46)&lt;MIN(IF((MATCH($E10,$A:$A,)&lt;ROW($1:$46))*($A$1:$A$46&lt;&gt;""),ROW($1:$46))))*(ROW($1:$46)&gt;MATCH($E10,$A:$A,))*($B$1:$B$46=P$3)*$C$1:$C$46))</f>
        <v/>
      </c>
    </row>
    <row r="11" spans="1:16">
      <c r="B11" t="s">
        <v>3</v>
      </c>
      <c r="C11">
        <v>117</v>
      </c>
      <c r="E11" s="1" t="str">
        <f t="array" ref="E11">IF(ROW(E9)&gt;COUNTA(A$2:A$46),"",INDEX(A:A,SMALL(SMALL(IF(A$2:A$46&lt;&gt;"",ROW(A$2:A$46),99),COLUMN(A:H)),MATCH(LARGE(MMULT(TRANSPOSE((ROW(A$2:A$46)&gt;SMALL(IF(A$2:A$46&lt;&gt;"",ROW(A$2:A$46),99),COLUMN(A:H)))*(ROW(A$2:A$46)&lt;SMALL(IF(A$2:A$46&lt;&gt;"",ROW(A$2:A$46),99),COLUMN(B:I)))*C$2:C$46),1^ROW($2:$46)),ROW(E8)),MMULT(TRANSPOSE((ROW(A$2:A$46)&gt;SMALL(IF(A$2:A$46&lt;&gt;"",ROW(A$2:A$46),99),COLUMN(A:H)))*(ROW(A$2:A$46)&lt;SMALL(IF(A$2:A$46&lt;&gt;"",ROW(A$2:A$46),99),COLUMN(B:I)))*C$2:C$46),1^ROW($2:$46)),))))</f>
        <v/>
      </c>
      <c r="F11" t="str">
        <f t="array" ref="F11">IF($E11="","",SUM((ROW($1:$46)&lt;MIN(IF((MATCH($E11,$A:$A,)&lt;ROW($1:$46))*($A$1:$A$46&lt;&gt;""),ROW($1:$46))))*(ROW($1:$46)&gt;MATCH($E11,$A:$A,))*($B$1:$B$46=F$3)*$C$1:$C$46))</f>
        <v/>
      </c>
      <c r="G11" t="str">
        <f t="array" ref="G11">IF($E11="","",SUM((ROW($1:$46)&lt;MIN(IF((MATCH($E11,$A:$A,)&lt;ROW($1:$46))*($A$1:$A$46&lt;&gt;""),ROW($1:$46))))*(ROW($1:$46)&gt;MATCH($E11,$A:$A,))*($B$1:$B$46=G$3)*$C$1:$C$46))</f>
        <v/>
      </c>
      <c r="H11" t="str">
        <f t="array" ref="H11">IF($E11="","",SUM((ROW($1:$46)&lt;MIN(IF((MATCH($E11,$A:$A,)&lt;ROW($1:$46))*($A$1:$A$46&lt;&gt;""),ROW($1:$46))))*(ROW($1:$46)&gt;MATCH($E11,$A:$A,))*($B$1:$B$46=H$3)*$C$1:$C$46))</f>
        <v/>
      </c>
      <c r="I11" t="str">
        <f t="array" ref="I11">IF($E11="","",SUM((ROW($1:$46)&lt;MIN(IF((MATCH($E11,$A:$A,)&lt;ROW($1:$46))*($A$1:$A$46&lt;&gt;""),ROW($1:$46))))*(ROW($1:$46)&gt;MATCH($E11,$A:$A,))*($B$1:$B$46=I$3)*$C$1:$C$46))</f>
        <v/>
      </c>
      <c r="J11" t="str">
        <f t="array" ref="J11">IF($E11="","",SUM((ROW($1:$46)&lt;MIN(IF((MATCH($E11,$A:$A,)&lt;ROW($1:$46))*($A$1:$A$46&lt;&gt;""),ROW($1:$46))))*(ROW($1:$46)&gt;MATCH($E11,$A:$A,))*($B$1:$B$46=J$3)*$C$1:$C$46))</f>
        <v/>
      </c>
      <c r="K11" t="str">
        <f t="array" ref="K11">IF($E11="","",SUM((ROW($1:$46)&lt;MIN(IF((MATCH($E11,$A:$A,)&lt;ROW($1:$46))*($A$1:$A$46&lt;&gt;""),ROW($1:$46))))*(ROW($1:$46)&gt;MATCH($E11,$A:$A,))*($B$1:$B$46=K$3)*$C$1:$C$46))</f>
        <v/>
      </c>
      <c r="L11" t="str">
        <f t="array" ref="L11">IF($E11="","",SUM((ROW($1:$46)&lt;MIN(IF((MATCH($E11,$A:$A,)&lt;ROW($1:$46))*($A$1:$A$46&lt;&gt;""),ROW($1:$46))))*(ROW($1:$46)&gt;MATCH($E11,$A:$A,))*($B$1:$B$46=L$3)*$C$1:$C$46))</f>
        <v/>
      </c>
      <c r="M11" t="str">
        <f t="array" ref="M11">IF($E11="","",SUM((ROW($1:$46)&lt;MIN(IF((MATCH($E11,$A:$A,)&lt;ROW($1:$46))*($A$1:$A$46&lt;&gt;""),ROW($1:$46))))*(ROW($1:$46)&gt;MATCH($E11,$A:$A,))*($B$1:$B$46=M$3)*$C$1:$C$46))</f>
        <v/>
      </c>
      <c r="N11" t="str">
        <f t="array" ref="N11">IF($E11="","",SUM((ROW($1:$46)&lt;MIN(IF((MATCH($E11,$A:$A,)&lt;ROW($1:$46))*($A$1:$A$46&lt;&gt;""),ROW($1:$46))))*(ROW($1:$46)&gt;MATCH($E11,$A:$A,))*($B$1:$B$46=N$3)*$C$1:$C$46))</f>
        <v/>
      </c>
      <c r="O11" t="str">
        <f t="array" ref="O11">IF($E11="","",SUM((ROW($1:$46)&lt;MIN(IF((MATCH($E11,$A:$A,)&lt;ROW($1:$46))*($A$1:$A$46&lt;&gt;""),ROW($1:$46))))*(ROW($1:$46)&gt;MATCH($E11,$A:$A,))*($B$1:$B$46=O$3)*$C$1:$C$46))</f>
        <v/>
      </c>
      <c r="P11" t="str">
        <f t="array" ref="P11">IF($E11="","",SUM((ROW($1:$46)&lt;MIN(IF((MATCH($E11,$A:$A,)&lt;ROW($1:$46))*($A$1:$A$46&lt;&gt;""),ROW($1:$46))))*(ROW($1:$46)&gt;MATCH($E11,$A:$A,))*($B$1:$B$46=P$3)*$C$1:$C$46))</f>
        <v/>
      </c>
    </row>
    <row r="12" spans="1:16">
      <c r="B12" t="s">
        <v>1</v>
      </c>
      <c r="C12">
        <v>22</v>
      </c>
      <c r="E12" s="1" t="str">
        <f t="array" ref="E12">IF(ROW(E10)&gt;COUNTA(A$2:A$46),"",INDEX(A:A,SMALL(SMALL(IF(A$2:A$46&lt;&gt;"",ROW(A$2:A$46),99),COLUMN(A:H)),MATCH(LARGE(MMULT(TRANSPOSE((ROW(A$2:A$46)&gt;SMALL(IF(A$2:A$46&lt;&gt;"",ROW(A$2:A$46),99),COLUMN(A:H)))*(ROW(A$2:A$46)&lt;SMALL(IF(A$2:A$46&lt;&gt;"",ROW(A$2:A$46),99),COLUMN(B:I)))*C$2:C$46),1^ROW($2:$46)),ROW(E9)),MMULT(TRANSPOSE((ROW(A$2:A$46)&gt;SMALL(IF(A$2:A$46&lt;&gt;"",ROW(A$2:A$46),99),COLUMN(A:H)))*(ROW(A$2:A$46)&lt;SMALL(IF(A$2:A$46&lt;&gt;"",ROW(A$2:A$46),99),COLUMN(B:I)))*C$2:C$46),1^ROW($2:$46)),))))</f>
        <v/>
      </c>
      <c r="F12" t="str">
        <f t="array" ref="F12">IF($E12="","",SUM((ROW($1:$46)&lt;MIN(IF((MATCH($E12,$A:$A,)&lt;ROW($1:$46))*($A$1:$A$46&lt;&gt;""),ROW($1:$46))))*(ROW($1:$46)&gt;MATCH($E12,$A:$A,))*($B$1:$B$46=F$3)*$C$1:$C$46))</f>
        <v/>
      </c>
      <c r="G12" t="str">
        <f t="array" ref="G12">IF($E12="","",SUM((ROW($1:$46)&lt;MIN(IF((MATCH($E12,$A:$A,)&lt;ROW($1:$46))*($A$1:$A$46&lt;&gt;""),ROW($1:$46))))*(ROW($1:$46)&gt;MATCH($E12,$A:$A,))*($B$1:$B$46=G$3)*$C$1:$C$46))</f>
        <v/>
      </c>
      <c r="H12" t="str">
        <f t="array" ref="H12">IF($E12="","",SUM((ROW($1:$46)&lt;MIN(IF((MATCH($E12,$A:$A,)&lt;ROW($1:$46))*($A$1:$A$46&lt;&gt;""),ROW($1:$46))))*(ROW($1:$46)&gt;MATCH($E12,$A:$A,))*($B$1:$B$46=H$3)*$C$1:$C$46))</f>
        <v/>
      </c>
      <c r="I12" t="str">
        <f t="array" ref="I12">IF($E12="","",SUM((ROW($1:$46)&lt;MIN(IF((MATCH($E12,$A:$A,)&lt;ROW($1:$46))*($A$1:$A$46&lt;&gt;""),ROW($1:$46))))*(ROW($1:$46)&gt;MATCH($E12,$A:$A,))*($B$1:$B$46=I$3)*$C$1:$C$46))</f>
        <v/>
      </c>
      <c r="J12" t="str">
        <f t="array" ref="J12">IF($E12="","",SUM((ROW($1:$46)&lt;MIN(IF((MATCH($E12,$A:$A,)&lt;ROW($1:$46))*($A$1:$A$46&lt;&gt;""),ROW($1:$46))))*(ROW($1:$46)&gt;MATCH($E12,$A:$A,))*($B$1:$B$46=J$3)*$C$1:$C$46))</f>
        <v/>
      </c>
      <c r="K12" t="str">
        <f t="array" ref="K12">IF($E12="","",SUM((ROW($1:$46)&lt;MIN(IF((MATCH($E12,$A:$A,)&lt;ROW($1:$46))*($A$1:$A$46&lt;&gt;""),ROW($1:$46))))*(ROW($1:$46)&gt;MATCH($E12,$A:$A,))*($B$1:$B$46=K$3)*$C$1:$C$46))</f>
        <v/>
      </c>
      <c r="L12" t="str">
        <f t="array" ref="L12">IF($E12="","",SUM((ROW($1:$46)&lt;MIN(IF((MATCH($E12,$A:$A,)&lt;ROW($1:$46))*($A$1:$A$46&lt;&gt;""),ROW($1:$46))))*(ROW($1:$46)&gt;MATCH($E12,$A:$A,))*($B$1:$B$46=L$3)*$C$1:$C$46))</f>
        <v/>
      </c>
      <c r="M12" t="str">
        <f t="array" ref="M12">IF($E12="","",SUM((ROW($1:$46)&lt;MIN(IF((MATCH($E12,$A:$A,)&lt;ROW($1:$46))*($A$1:$A$46&lt;&gt;""),ROW($1:$46))))*(ROW($1:$46)&gt;MATCH($E12,$A:$A,))*($B$1:$B$46=M$3)*$C$1:$C$46))</f>
        <v/>
      </c>
      <c r="N12" t="str">
        <f t="array" ref="N12">IF($E12="","",SUM((ROW($1:$46)&lt;MIN(IF((MATCH($E12,$A:$A,)&lt;ROW($1:$46))*($A$1:$A$46&lt;&gt;""),ROW($1:$46))))*(ROW($1:$46)&gt;MATCH($E12,$A:$A,))*($B$1:$B$46=N$3)*$C$1:$C$46))</f>
        <v/>
      </c>
      <c r="O12" t="str">
        <f t="array" ref="O12">IF($E12="","",SUM((ROW($1:$46)&lt;MIN(IF((MATCH($E12,$A:$A,)&lt;ROW($1:$46))*($A$1:$A$46&lt;&gt;""),ROW($1:$46))))*(ROW($1:$46)&gt;MATCH($E12,$A:$A,))*($B$1:$B$46=O$3)*$C$1:$C$46))</f>
        <v/>
      </c>
      <c r="P12" t="str">
        <f t="array" ref="P12">IF($E12="","",SUM((ROW($1:$46)&lt;MIN(IF((MATCH($E12,$A:$A,)&lt;ROW($1:$46))*($A$1:$A$46&lt;&gt;""),ROW($1:$46))))*(ROW($1:$46)&gt;MATCH($E12,$A:$A,))*($B$1:$B$46=P$3)*$C$1:$C$46))</f>
        <v/>
      </c>
    </row>
    <row r="13" spans="1:16">
      <c r="B13" t="s">
        <v>4</v>
      </c>
      <c r="C13">
        <v>90</v>
      </c>
      <c r="E13" s="1" t="str">
        <f t="array" ref="E13">IF(ROW(E11)&gt;COUNTA(A$2:A$46),"",INDEX(A:A,SMALL(SMALL(IF(A$2:A$46&lt;&gt;"",ROW(A$2:A$46),99),COLUMN(A:H)),MATCH(LARGE(MMULT(TRANSPOSE((ROW(A$2:A$46)&gt;SMALL(IF(A$2:A$46&lt;&gt;"",ROW(A$2:A$46),99),COLUMN(A:H)))*(ROW(A$2:A$46)&lt;SMALL(IF(A$2:A$46&lt;&gt;"",ROW(A$2:A$46),99),COLUMN(B:I)))*C$2:C$46),1^ROW($2:$46)),ROW(E10)),MMULT(TRANSPOSE((ROW(A$2:A$46)&gt;SMALL(IF(A$2:A$46&lt;&gt;"",ROW(A$2:A$46),99),COLUMN(A:H)))*(ROW(A$2:A$46)&lt;SMALL(IF(A$2:A$46&lt;&gt;"",ROW(A$2:A$46),99),COLUMN(B:I)))*C$2:C$46),1^ROW($2:$46)),))))</f>
        <v/>
      </c>
      <c r="F13" t="str">
        <f t="array" ref="F13">IF($E13="","",SUM((ROW($1:$46)&lt;MIN(IF((MATCH($E13,$A:$A,)&lt;ROW($1:$46))*($A$1:$A$46&lt;&gt;""),ROW($1:$46))))*(ROW($1:$46)&gt;MATCH($E13,$A:$A,))*($B$1:$B$46=F$3)*$C$1:$C$46))</f>
        <v/>
      </c>
      <c r="G13" t="str">
        <f t="array" ref="G13">IF($E13="","",SUM((ROW($1:$46)&lt;MIN(IF((MATCH($E13,$A:$A,)&lt;ROW($1:$46))*($A$1:$A$46&lt;&gt;""),ROW($1:$46))))*(ROW($1:$46)&gt;MATCH($E13,$A:$A,))*($B$1:$B$46=G$3)*$C$1:$C$46))</f>
        <v/>
      </c>
      <c r="H13" t="str">
        <f t="array" ref="H13">IF($E13="","",SUM((ROW($1:$46)&lt;MIN(IF((MATCH($E13,$A:$A,)&lt;ROW($1:$46))*($A$1:$A$46&lt;&gt;""),ROW($1:$46))))*(ROW($1:$46)&gt;MATCH($E13,$A:$A,))*($B$1:$B$46=H$3)*$C$1:$C$46))</f>
        <v/>
      </c>
      <c r="I13" t="str">
        <f t="array" ref="I13">IF($E13="","",SUM((ROW($1:$46)&lt;MIN(IF((MATCH($E13,$A:$A,)&lt;ROW($1:$46))*($A$1:$A$46&lt;&gt;""),ROW($1:$46))))*(ROW($1:$46)&gt;MATCH($E13,$A:$A,))*($B$1:$B$46=I$3)*$C$1:$C$46))</f>
        <v/>
      </c>
      <c r="J13" t="str">
        <f t="array" ref="J13">IF($E13="","",SUM((ROW($1:$46)&lt;MIN(IF((MATCH($E13,$A:$A,)&lt;ROW($1:$46))*($A$1:$A$46&lt;&gt;""),ROW($1:$46))))*(ROW($1:$46)&gt;MATCH($E13,$A:$A,))*($B$1:$B$46=J$3)*$C$1:$C$46))</f>
        <v/>
      </c>
      <c r="K13" t="str">
        <f t="array" ref="K13">IF($E13="","",SUM((ROW($1:$46)&lt;MIN(IF((MATCH($E13,$A:$A,)&lt;ROW($1:$46))*($A$1:$A$46&lt;&gt;""),ROW($1:$46))))*(ROW($1:$46)&gt;MATCH($E13,$A:$A,))*($B$1:$B$46=K$3)*$C$1:$C$46))</f>
        <v/>
      </c>
      <c r="L13" t="str">
        <f t="array" ref="L13">IF($E13="","",SUM((ROW($1:$46)&lt;MIN(IF((MATCH($E13,$A:$A,)&lt;ROW($1:$46))*($A$1:$A$46&lt;&gt;""),ROW($1:$46))))*(ROW($1:$46)&gt;MATCH($E13,$A:$A,))*($B$1:$B$46=L$3)*$C$1:$C$46))</f>
        <v/>
      </c>
      <c r="M13" t="str">
        <f t="array" ref="M13">IF($E13="","",SUM((ROW($1:$46)&lt;MIN(IF((MATCH($E13,$A:$A,)&lt;ROW($1:$46))*($A$1:$A$46&lt;&gt;""),ROW($1:$46))))*(ROW($1:$46)&gt;MATCH($E13,$A:$A,))*($B$1:$B$46=M$3)*$C$1:$C$46))</f>
        <v/>
      </c>
      <c r="N13" t="str">
        <f t="array" ref="N13">IF($E13="","",SUM((ROW($1:$46)&lt;MIN(IF((MATCH($E13,$A:$A,)&lt;ROW($1:$46))*($A$1:$A$46&lt;&gt;""),ROW($1:$46))))*(ROW($1:$46)&gt;MATCH($E13,$A:$A,))*($B$1:$B$46=N$3)*$C$1:$C$46))</f>
        <v/>
      </c>
      <c r="O13" t="str">
        <f t="array" ref="O13">IF($E13="","",SUM((ROW($1:$46)&lt;MIN(IF((MATCH($E13,$A:$A,)&lt;ROW($1:$46))*($A$1:$A$46&lt;&gt;""),ROW($1:$46))))*(ROW($1:$46)&gt;MATCH($E13,$A:$A,))*($B$1:$B$46=O$3)*$C$1:$C$46))</f>
        <v/>
      </c>
      <c r="P13" t="str">
        <f t="array" ref="P13">IF($E13="","",SUM((ROW($1:$46)&lt;MIN(IF((MATCH($E13,$A:$A,)&lt;ROW($1:$46))*($A$1:$A$46&lt;&gt;""),ROW($1:$46))))*(ROW($1:$46)&gt;MATCH($E13,$A:$A,))*($B$1:$B$46=P$3)*$C$1:$C$46))</f>
        <v/>
      </c>
    </row>
    <row r="14" spans="1:16">
      <c r="A14" t="s">
        <v>8</v>
      </c>
      <c r="E14" s="1" t="str">
        <f t="array" ref="E14">IF(ROW(E12)&gt;COUNTA(A$2:A$46),"",INDEX(A:A,SMALL(SMALL(IF(A$2:A$46&lt;&gt;"",ROW(A$2:A$46),99),COLUMN(A:H)),MATCH(LARGE(MMULT(TRANSPOSE((ROW(A$2:A$46)&gt;SMALL(IF(A$2:A$46&lt;&gt;"",ROW(A$2:A$46),99),COLUMN(A:H)))*(ROW(A$2:A$46)&lt;SMALL(IF(A$2:A$46&lt;&gt;"",ROW(A$2:A$46),99),COLUMN(B:I)))*C$2:C$46),1^ROW($2:$46)),ROW(E11)),MMULT(TRANSPOSE((ROW(A$2:A$46)&gt;SMALL(IF(A$2:A$46&lt;&gt;"",ROW(A$2:A$46),99),COLUMN(A:H)))*(ROW(A$2:A$46)&lt;SMALL(IF(A$2:A$46&lt;&gt;"",ROW(A$2:A$46),99),COLUMN(B:I)))*C$2:C$46),1^ROW($2:$46)),))))</f>
        <v/>
      </c>
      <c r="F14" t="str">
        <f t="array" ref="F14">IF($E14="","",SUM((ROW($1:$46)&lt;MIN(IF((MATCH($E14,$A:$A,)&lt;ROW($1:$46))*($A$1:$A$46&lt;&gt;""),ROW($1:$46))))*(ROW($1:$46)&gt;MATCH($E14,$A:$A,))*($B$1:$B$46=F$3)*$C$1:$C$46))</f>
        <v/>
      </c>
      <c r="G14" t="str">
        <f t="array" ref="G14">IF($E14="","",SUM((ROW($1:$46)&lt;MIN(IF((MATCH($E14,$A:$A,)&lt;ROW($1:$46))*($A$1:$A$46&lt;&gt;""),ROW($1:$46))))*(ROW($1:$46)&gt;MATCH($E14,$A:$A,))*($B$1:$B$46=G$3)*$C$1:$C$46))</f>
        <v/>
      </c>
      <c r="H14" t="str">
        <f t="array" ref="H14">IF($E14="","",SUM((ROW($1:$46)&lt;MIN(IF((MATCH($E14,$A:$A,)&lt;ROW($1:$46))*($A$1:$A$46&lt;&gt;""),ROW($1:$46))))*(ROW($1:$46)&gt;MATCH($E14,$A:$A,))*($B$1:$B$46=H$3)*$C$1:$C$46))</f>
        <v/>
      </c>
      <c r="I14" t="str">
        <f t="array" ref="I14">IF($E14="","",SUM((ROW($1:$46)&lt;MIN(IF((MATCH($E14,$A:$A,)&lt;ROW($1:$46))*($A$1:$A$46&lt;&gt;""),ROW($1:$46))))*(ROW($1:$46)&gt;MATCH($E14,$A:$A,))*($B$1:$B$46=I$3)*$C$1:$C$46))</f>
        <v/>
      </c>
      <c r="J14" t="str">
        <f t="array" ref="J14">IF($E14="","",SUM((ROW($1:$46)&lt;MIN(IF((MATCH($E14,$A:$A,)&lt;ROW($1:$46))*($A$1:$A$46&lt;&gt;""),ROW($1:$46))))*(ROW($1:$46)&gt;MATCH($E14,$A:$A,))*($B$1:$B$46=J$3)*$C$1:$C$46))</f>
        <v/>
      </c>
      <c r="K14" t="str">
        <f t="array" ref="K14">IF($E14="","",SUM((ROW($1:$46)&lt;MIN(IF((MATCH($E14,$A:$A,)&lt;ROW($1:$46))*($A$1:$A$46&lt;&gt;""),ROW($1:$46))))*(ROW($1:$46)&gt;MATCH($E14,$A:$A,))*($B$1:$B$46=K$3)*$C$1:$C$46))</f>
        <v/>
      </c>
      <c r="L14" t="str">
        <f t="array" ref="L14">IF($E14="","",SUM((ROW($1:$46)&lt;MIN(IF((MATCH($E14,$A:$A,)&lt;ROW($1:$46))*($A$1:$A$46&lt;&gt;""),ROW($1:$46))))*(ROW($1:$46)&gt;MATCH($E14,$A:$A,))*($B$1:$B$46=L$3)*$C$1:$C$46))</f>
        <v/>
      </c>
      <c r="M14" t="str">
        <f t="array" ref="M14">IF($E14="","",SUM((ROW($1:$46)&lt;MIN(IF((MATCH($E14,$A:$A,)&lt;ROW($1:$46))*($A$1:$A$46&lt;&gt;""),ROW($1:$46))))*(ROW($1:$46)&gt;MATCH($E14,$A:$A,))*($B$1:$B$46=M$3)*$C$1:$C$46))</f>
        <v/>
      </c>
      <c r="N14" t="str">
        <f t="array" ref="N14">IF($E14="","",SUM((ROW($1:$46)&lt;MIN(IF((MATCH($E14,$A:$A,)&lt;ROW($1:$46))*($A$1:$A$46&lt;&gt;""),ROW($1:$46))))*(ROW($1:$46)&gt;MATCH($E14,$A:$A,))*($B$1:$B$46=N$3)*$C$1:$C$46))</f>
        <v/>
      </c>
      <c r="O14" t="str">
        <f t="array" ref="O14">IF($E14="","",SUM((ROW($1:$46)&lt;MIN(IF((MATCH($E14,$A:$A,)&lt;ROW($1:$46))*($A$1:$A$46&lt;&gt;""),ROW($1:$46))))*(ROW($1:$46)&gt;MATCH($E14,$A:$A,))*($B$1:$B$46=O$3)*$C$1:$C$46))</f>
        <v/>
      </c>
      <c r="P14" t="str">
        <f t="array" ref="P14">IF($E14="","",SUM((ROW($1:$46)&lt;MIN(IF((MATCH($E14,$A:$A,)&lt;ROW($1:$46))*($A$1:$A$46&lt;&gt;""),ROW($1:$46))))*(ROW($1:$46)&gt;MATCH($E14,$A:$A,))*($B$1:$B$46=P$3)*$C$1:$C$46))</f>
        <v/>
      </c>
    </row>
    <row r="15" spans="1:16">
      <c r="B15" t="s">
        <v>1</v>
      </c>
      <c r="C15">
        <v>20</v>
      </c>
      <c r="E15" s="1" t="str">
        <f t="array" ref="E15">IF(ROW(E13)&gt;COUNTA(A$2:A$46),"",INDEX(A:A,SMALL(SMALL(IF(A$2:A$46&lt;&gt;"",ROW(A$2:A$46),99),COLUMN(A:H)),MATCH(LARGE(MMULT(TRANSPOSE((ROW(A$2:A$46)&gt;SMALL(IF(A$2:A$46&lt;&gt;"",ROW(A$2:A$46),99),COLUMN(A:H)))*(ROW(A$2:A$46)&lt;SMALL(IF(A$2:A$46&lt;&gt;"",ROW(A$2:A$46),99),COLUMN(B:I)))*C$2:C$46),1^ROW($2:$46)),ROW(E12)),MMULT(TRANSPOSE((ROW(A$2:A$46)&gt;SMALL(IF(A$2:A$46&lt;&gt;"",ROW(A$2:A$46),99),COLUMN(A:H)))*(ROW(A$2:A$46)&lt;SMALL(IF(A$2:A$46&lt;&gt;"",ROW(A$2:A$46),99),COLUMN(B:I)))*C$2:C$46),1^ROW($2:$46)),))))</f>
        <v/>
      </c>
      <c r="F15" t="str">
        <f t="array" ref="F15">IF($E15="","",SUM((ROW($1:$46)&lt;MIN(IF((MATCH($E15,$A:$A,)&lt;ROW($1:$46))*($A$1:$A$46&lt;&gt;""),ROW($1:$46))))*(ROW($1:$46)&gt;MATCH($E15,$A:$A,))*($B$1:$B$46=F$3)*$C$1:$C$46))</f>
        <v/>
      </c>
      <c r="G15" t="str">
        <f t="array" ref="G15">IF($E15="","",SUM((ROW($1:$46)&lt;MIN(IF((MATCH($E15,$A:$A,)&lt;ROW($1:$46))*($A$1:$A$46&lt;&gt;""),ROW($1:$46))))*(ROW($1:$46)&gt;MATCH($E15,$A:$A,))*($B$1:$B$46=G$3)*$C$1:$C$46))</f>
        <v/>
      </c>
      <c r="H15" t="str">
        <f t="array" ref="H15">IF($E15="","",SUM((ROW($1:$46)&lt;MIN(IF((MATCH($E15,$A:$A,)&lt;ROW($1:$46))*($A$1:$A$46&lt;&gt;""),ROW($1:$46))))*(ROW($1:$46)&gt;MATCH($E15,$A:$A,))*($B$1:$B$46=H$3)*$C$1:$C$46))</f>
        <v/>
      </c>
      <c r="I15" t="str">
        <f t="array" ref="I15">IF($E15="","",SUM((ROW($1:$46)&lt;MIN(IF((MATCH($E15,$A:$A,)&lt;ROW($1:$46))*($A$1:$A$46&lt;&gt;""),ROW($1:$46))))*(ROW($1:$46)&gt;MATCH($E15,$A:$A,))*($B$1:$B$46=I$3)*$C$1:$C$46))</f>
        <v/>
      </c>
      <c r="J15" t="str">
        <f t="array" ref="J15">IF($E15="","",SUM((ROW($1:$46)&lt;MIN(IF((MATCH($E15,$A:$A,)&lt;ROW($1:$46))*($A$1:$A$46&lt;&gt;""),ROW($1:$46))))*(ROW($1:$46)&gt;MATCH($E15,$A:$A,))*($B$1:$B$46=J$3)*$C$1:$C$46))</f>
        <v/>
      </c>
      <c r="K15" t="str">
        <f t="array" ref="K15">IF($E15="","",SUM((ROW($1:$46)&lt;MIN(IF((MATCH($E15,$A:$A,)&lt;ROW($1:$46))*($A$1:$A$46&lt;&gt;""),ROW($1:$46))))*(ROW($1:$46)&gt;MATCH($E15,$A:$A,))*($B$1:$B$46=K$3)*$C$1:$C$46))</f>
        <v/>
      </c>
      <c r="L15" t="str">
        <f t="array" ref="L15">IF($E15="","",SUM((ROW($1:$46)&lt;MIN(IF((MATCH($E15,$A:$A,)&lt;ROW($1:$46))*($A$1:$A$46&lt;&gt;""),ROW($1:$46))))*(ROW($1:$46)&gt;MATCH($E15,$A:$A,))*($B$1:$B$46=L$3)*$C$1:$C$46))</f>
        <v/>
      </c>
      <c r="M15" t="str">
        <f t="array" ref="M15">IF($E15="","",SUM((ROW($1:$46)&lt;MIN(IF((MATCH($E15,$A:$A,)&lt;ROW($1:$46))*($A$1:$A$46&lt;&gt;""),ROW($1:$46))))*(ROW($1:$46)&gt;MATCH($E15,$A:$A,))*($B$1:$B$46=M$3)*$C$1:$C$46))</f>
        <v/>
      </c>
      <c r="N15" t="str">
        <f t="array" ref="N15">IF($E15="","",SUM((ROW($1:$46)&lt;MIN(IF((MATCH($E15,$A:$A,)&lt;ROW($1:$46))*($A$1:$A$46&lt;&gt;""),ROW($1:$46))))*(ROW($1:$46)&gt;MATCH($E15,$A:$A,))*($B$1:$B$46=N$3)*$C$1:$C$46))</f>
        <v/>
      </c>
      <c r="O15" t="str">
        <f t="array" ref="O15">IF($E15="","",SUM((ROW($1:$46)&lt;MIN(IF((MATCH($E15,$A:$A,)&lt;ROW($1:$46))*($A$1:$A$46&lt;&gt;""),ROW($1:$46))))*(ROW($1:$46)&gt;MATCH($E15,$A:$A,))*($B$1:$B$46=O$3)*$C$1:$C$46))</f>
        <v/>
      </c>
      <c r="P15" t="str">
        <f t="array" ref="P15">IF($E15="","",SUM((ROW($1:$46)&lt;MIN(IF((MATCH($E15,$A:$A,)&lt;ROW($1:$46))*($A$1:$A$46&lt;&gt;""),ROW($1:$46))))*(ROW($1:$46)&gt;MATCH($E15,$A:$A,))*($B$1:$B$46=P$3)*$C$1:$C$46))</f>
        <v/>
      </c>
    </row>
    <row r="16" spans="1:16">
      <c r="B16" t="s">
        <v>2</v>
      </c>
      <c r="C16">
        <v>200</v>
      </c>
      <c r="E16" s="1" t="str">
        <f t="array" ref="E16">IF(ROW(E14)&gt;COUNTA(A$2:A$46),"",INDEX(A:A,SMALL(SMALL(IF(A$2:A$46&lt;&gt;"",ROW(A$2:A$46),99),COLUMN(A:H)),MATCH(LARGE(MMULT(TRANSPOSE((ROW(A$2:A$46)&gt;SMALL(IF(A$2:A$46&lt;&gt;"",ROW(A$2:A$46),99),COLUMN(A:H)))*(ROW(A$2:A$46)&lt;SMALL(IF(A$2:A$46&lt;&gt;"",ROW(A$2:A$46),99),COLUMN(B:I)))*C$2:C$46),1^ROW($2:$46)),ROW(E13)),MMULT(TRANSPOSE((ROW(A$2:A$46)&gt;SMALL(IF(A$2:A$46&lt;&gt;"",ROW(A$2:A$46),99),COLUMN(A:H)))*(ROW(A$2:A$46)&lt;SMALL(IF(A$2:A$46&lt;&gt;"",ROW(A$2:A$46),99),COLUMN(B:I)))*C$2:C$46),1^ROW($2:$46)),))))</f>
        <v/>
      </c>
      <c r="F16" t="str">
        <f t="array" ref="F16">IF($E16="","",SUM((ROW($1:$46)&lt;MIN(IF((MATCH($E16,$A:$A,)&lt;ROW($1:$46))*($A$1:$A$46&lt;&gt;""),ROW($1:$46))))*(ROW($1:$46)&gt;MATCH($E16,$A:$A,))*($B$1:$B$46=F$3)*$C$1:$C$46))</f>
        <v/>
      </c>
      <c r="G16" t="str">
        <f t="array" ref="G16">IF($E16="","",SUM((ROW($1:$46)&lt;MIN(IF((MATCH($E16,$A:$A,)&lt;ROW($1:$46))*($A$1:$A$46&lt;&gt;""),ROW($1:$46))))*(ROW($1:$46)&gt;MATCH($E16,$A:$A,))*($B$1:$B$46=G$3)*$C$1:$C$46))</f>
        <v/>
      </c>
      <c r="H16" t="str">
        <f t="array" ref="H16">IF($E16="","",SUM((ROW($1:$46)&lt;MIN(IF((MATCH($E16,$A:$A,)&lt;ROW($1:$46))*($A$1:$A$46&lt;&gt;""),ROW($1:$46))))*(ROW($1:$46)&gt;MATCH($E16,$A:$A,))*($B$1:$B$46=H$3)*$C$1:$C$46))</f>
        <v/>
      </c>
      <c r="I16" t="str">
        <f t="array" ref="I16">IF($E16="","",SUM((ROW($1:$46)&lt;MIN(IF((MATCH($E16,$A:$A,)&lt;ROW($1:$46))*($A$1:$A$46&lt;&gt;""),ROW($1:$46))))*(ROW($1:$46)&gt;MATCH($E16,$A:$A,))*($B$1:$B$46=I$3)*$C$1:$C$46))</f>
        <v/>
      </c>
      <c r="J16" t="str">
        <f t="array" ref="J16">IF($E16="","",SUM((ROW($1:$46)&lt;MIN(IF((MATCH($E16,$A:$A,)&lt;ROW($1:$46))*($A$1:$A$46&lt;&gt;""),ROW($1:$46))))*(ROW($1:$46)&gt;MATCH($E16,$A:$A,))*($B$1:$B$46=J$3)*$C$1:$C$46))</f>
        <v/>
      </c>
      <c r="K16" t="str">
        <f t="array" ref="K16">IF($E16="","",SUM((ROW($1:$46)&lt;MIN(IF((MATCH($E16,$A:$A,)&lt;ROW($1:$46))*($A$1:$A$46&lt;&gt;""),ROW($1:$46))))*(ROW($1:$46)&gt;MATCH($E16,$A:$A,))*($B$1:$B$46=K$3)*$C$1:$C$46))</f>
        <v/>
      </c>
      <c r="L16" t="str">
        <f t="array" ref="L16">IF($E16="","",SUM((ROW($1:$46)&lt;MIN(IF((MATCH($E16,$A:$A,)&lt;ROW($1:$46))*($A$1:$A$46&lt;&gt;""),ROW($1:$46))))*(ROW($1:$46)&gt;MATCH($E16,$A:$A,))*($B$1:$B$46=L$3)*$C$1:$C$46))</f>
        <v/>
      </c>
      <c r="M16" t="str">
        <f t="array" ref="M16">IF($E16="","",SUM((ROW($1:$46)&lt;MIN(IF((MATCH($E16,$A:$A,)&lt;ROW($1:$46))*($A$1:$A$46&lt;&gt;""),ROW($1:$46))))*(ROW($1:$46)&gt;MATCH($E16,$A:$A,))*($B$1:$B$46=M$3)*$C$1:$C$46))</f>
        <v/>
      </c>
      <c r="N16" t="str">
        <f t="array" ref="N16">IF($E16="","",SUM((ROW($1:$46)&lt;MIN(IF((MATCH($E16,$A:$A,)&lt;ROW($1:$46))*($A$1:$A$46&lt;&gt;""),ROW($1:$46))))*(ROW($1:$46)&gt;MATCH($E16,$A:$A,))*($B$1:$B$46=N$3)*$C$1:$C$46))</f>
        <v/>
      </c>
      <c r="O16" t="str">
        <f t="array" ref="O16">IF($E16="","",SUM((ROW($1:$46)&lt;MIN(IF((MATCH($E16,$A:$A,)&lt;ROW($1:$46))*($A$1:$A$46&lt;&gt;""),ROW($1:$46))))*(ROW($1:$46)&gt;MATCH($E16,$A:$A,))*($B$1:$B$46=O$3)*$C$1:$C$46))</f>
        <v/>
      </c>
      <c r="P16" t="str">
        <f t="array" ref="P16">IF($E16="","",SUM((ROW($1:$46)&lt;MIN(IF((MATCH($E16,$A:$A,)&lt;ROW($1:$46))*($A$1:$A$46&lt;&gt;""),ROW($1:$46))))*(ROW($1:$46)&gt;MATCH($E16,$A:$A,))*($B$1:$B$46=P$3)*$C$1:$C$46))</f>
        <v/>
      </c>
    </row>
    <row r="17" spans="1:16">
      <c r="B17" t="s">
        <v>3</v>
      </c>
      <c r="C17">
        <v>25</v>
      </c>
      <c r="E17" s="1" t="str">
        <f t="array" ref="E17">IF(ROW(E15)&gt;COUNTA(A$2:A$46),"",INDEX(A:A,SMALL(SMALL(IF(A$2:A$46&lt;&gt;"",ROW(A$2:A$46),99),COLUMN(A:H)),MATCH(LARGE(MMULT(TRANSPOSE((ROW(A$2:A$46)&gt;SMALL(IF(A$2:A$46&lt;&gt;"",ROW(A$2:A$46),99),COLUMN(A:H)))*(ROW(A$2:A$46)&lt;SMALL(IF(A$2:A$46&lt;&gt;"",ROW(A$2:A$46),99),COLUMN(B:I)))*C$2:C$46),1^ROW($2:$46)),ROW(E14)),MMULT(TRANSPOSE((ROW(A$2:A$46)&gt;SMALL(IF(A$2:A$46&lt;&gt;"",ROW(A$2:A$46),99),COLUMN(A:H)))*(ROW(A$2:A$46)&lt;SMALL(IF(A$2:A$46&lt;&gt;"",ROW(A$2:A$46),99),COLUMN(B:I)))*C$2:C$46),1^ROW($2:$46)),))))</f>
        <v/>
      </c>
      <c r="F17" t="str">
        <f t="array" ref="F17">IF($E17="","",SUM((ROW($1:$46)&lt;MIN(IF((MATCH($E17,$A:$A,)&lt;ROW($1:$46))*($A$1:$A$46&lt;&gt;""),ROW($1:$46))))*(ROW($1:$46)&gt;MATCH($E17,$A:$A,))*($B$1:$B$46=F$3)*$C$1:$C$46))</f>
        <v/>
      </c>
      <c r="G17" t="str">
        <f t="array" ref="G17">IF($E17="","",SUM((ROW($1:$46)&lt;MIN(IF((MATCH($E17,$A:$A,)&lt;ROW($1:$46))*($A$1:$A$46&lt;&gt;""),ROW($1:$46))))*(ROW($1:$46)&gt;MATCH($E17,$A:$A,))*($B$1:$B$46=G$3)*$C$1:$C$46))</f>
        <v/>
      </c>
      <c r="H17" t="str">
        <f t="array" ref="H17">IF($E17="","",SUM((ROW($1:$46)&lt;MIN(IF((MATCH($E17,$A:$A,)&lt;ROW($1:$46))*($A$1:$A$46&lt;&gt;""),ROW($1:$46))))*(ROW($1:$46)&gt;MATCH($E17,$A:$A,))*($B$1:$B$46=H$3)*$C$1:$C$46))</f>
        <v/>
      </c>
      <c r="I17" t="str">
        <f t="array" ref="I17">IF($E17="","",SUM((ROW($1:$46)&lt;MIN(IF((MATCH($E17,$A:$A,)&lt;ROW($1:$46))*($A$1:$A$46&lt;&gt;""),ROW($1:$46))))*(ROW($1:$46)&gt;MATCH($E17,$A:$A,))*($B$1:$B$46=I$3)*$C$1:$C$46))</f>
        <v/>
      </c>
      <c r="J17" t="str">
        <f t="array" ref="J17">IF($E17="","",SUM((ROW($1:$46)&lt;MIN(IF((MATCH($E17,$A:$A,)&lt;ROW($1:$46))*($A$1:$A$46&lt;&gt;""),ROW($1:$46))))*(ROW($1:$46)&gt;MATCH($E17,$A:$A,))*($B$1:$B$46=J$3)*$C$1:$C$46))</f>
        <v/>
      </c>
      <c r="K17" t="str">
        <f t="array" ref="K17">IF($E17="","",SUM((ROW($1:$46)&lt;MIN(IF((MATCH($E17,$A:$A,)&lt;ROW($1:$46))*($A$1:$A$46&lt;&gt;""),ROW($1:$46))))*(ROW($1:$46)&gt;MATCH($E17,$A:$A,))*($B$1:$B$46=K$3)*$C$1:$C$46))</f>
        <v/>
      </c>
      <c r="L17" t="str">
        <f t="array" ref="L17">IF($E17="","",SUM((ROW($1:$46)&lt;MIN(IF((MATCH($E17,$A:$A,)&lt;ROW($1:$46))*($A$1:$A$46&lt;&gt;""),ROW($1:$46))))*(ROW($1:$46)&gt;MATCH($E17,$A:$A,))*($B$1:$B$46=L$3)*$C$1:$C$46))</f>
        <v/>
      </c>
      <c r="M17" t="str">
        <f t="array" ref="M17">IF($E17="","",SUM((ROW($1:$46)&lt;MIN(IF((MATCH($E17,$A:$A,)&lt;ROW($1:$46))*($A$1:$A$46&lt;&gt;""),ROW($1:$46))))*(ROW($1:$46)&gt;MATCH($E17,$A:$A,))*($B$1:$B$46=M$3)*$C$1:$C$46))</f>
        <v/>
      </c>
      <c r="N17" t="str">
        <f t="array" ref="N17">IF($E17="","",SUM((ROW($1:$46)&lt;MIN(IF((MATCH($E17,$A:$A,)&lt;ROW($1:$46))*($A$1:$A$46&lt;&gt;""),ROW($1:$46))))*(ROW($1:$46)&gt;MATCH($E17,$A:$A,))*($B$1:$B$46=N$3)*$C$1:$C$46))</f>
        <v/>
      </c>
      <c r="O17" t="str">
        <f t="array" ref="O17">IF($E17="","",SUM((ROW($1:$46)&lt;MIN(IF((MATCH($E17,$A:$A,)&lt;ROW($1:$46))*($A$1:$A$46&lt;&gt;""),ROW($1:$46))))*(ROW($1:$46)&gt;MATCH($E17,$A:$A,))*($B$1:$B$46=O$3)*$C$1:$C$46))</f>
        <v/>
      </c>
      <c r="P17" t="str">
        <f t="array" ref="P17">IF($E17="","",SUM((ROW($1:$46)&lt;MIN(IF((MATCH($E17,$A:$A,)&lt;ROW($1:$46))*($A$1:$A$46&lt;&gt;""),ROW($1:$46))))*(ROW($1:$46)&gt;MATCH($E17,$A:$A,))*($B$1:$B$46=P$3)*$C$1:$C$46))</f>
        <v/>
      </c>
    </row>
    <row r="18" spans="1:16">
      <c r="A18" t="s">
        <v>23</v>
      </c>
    </row>
    <row r="19" spans="1:16">
      <c r="B19" t="s">
        <v>24</v>
      </c>
      <c r="C19">
        <v>5</v>
      </c>
      <c r="E19" t="s">
        <v>10</v>
      </c>
    </row>
    <row r="20" spans="1:16">
      <c r="B20" t="s">
        <v>4</v>
      </c>
      <c r="C20">
        <v>100</v>
      </c>
      <c r="E20" t="s">
        <v>11</v>
      </c>
    </row>
    <row r="21" spans="1:16">
      <c r="E21" t="s">
        <v>12</v>
      </c>
    </row>
    <row r="22" spans="1:16">
      <c r="E22" t="s">
        <v>13</v>
      </c>
    </row>
    <row r="32" spans="1:16">
      <c r="I32" t="s">
        <v>3</v>
      </c>
      <c r="J32" t="s">
        <v>6</v>
      </c>
      <c r="K32" t="s">
        <v>1</v>
      </c>
      <c r="L32" t="s">
        <v>4</v>
      </c>
      <c r="M32" t="s">
        <v>2</v>
      </c>
      <c r="N32" t="s">
        <v>7</v>
      </c>
    </row>
    <row r="33" spans="1:15">
      <c r="E33" t="s">
        <v>0</v>
      </c>
      <c r="I33">
        <v>220</v>
      </c>
      <c r="J33">
        <v>122</v>
      </c>
      <c r="K33">
        <v>122</v>
      </c>
      <c r="L33">
        <v>60</v>
      </c>
      <c r="M33">
        <v>34</v>
      </c>
      <c r="N33">
        <v>21</v>
      </c>
    </row>
    <row r="34" spans="1:15">
      <c r="F34" t="s">
        <v>3</v>
      </c>
      <c r="G34">
        <v>220</v>
      </c>
      <c r="I34">
        <f>VLOOKUP(I32,$F$41:$G$44,2,0)</f>
        <v>117</v>
      </c>
      <c r="K34">
        <f>VLOOKUP(K32,$F$41:$G$44,2,0)</f>
        <v>22</v>
      </c>
      <c r="L34">
        <f>VLOOKUP(L32,$F$41:$G$44,2,0)</f>
        <v>90</v>
      </c>
      <c r="M34">
        <f>VLOOKUP(M32,$F$41:$G$44,2,0)</f>
        <v>123</v>
      </c>
    </row>
    <row r="35" spans="1:15">
      <c r="F35" t="s">
        <v>6</v>
      </c>
      <c r="G35">
        <v>122</v>
      </c>
      <c r="I35">
        <f>VLOOKUP(I32,$F$46:$G$48,2,0)</f>
        <v>19</v>
      </c>
      <c r="K35">
        <f>VLOOKUP(K32,$F$46:$G$48,2,0)</f>
        <v>23</v>
      </c>
      <c r="M35">
        <f>VLOOKUP(M32,$F$46:$G$48,2,0)</f>
        <v>56</v>
      </c>
    </row>
    <row r="36" spans="1:15">
      <c r="F36" t="s">
        <v>1</v>
      </c>
      <c r="G36">
        <v>122</v>
      </c>
    </row>
    <row r="37" spans="1:15">
      <c r="F37" t="s">
        <v>4</v>
      </c>
      <c r="G37">
        <v>60</v>
      </c>
    </row>
    <row r="38" spans="1:15">
      <c r="F38" t="s">
        <v>2</v>
      </c>
      <c r="G38">
        <v>34</v>
      </c>
      <c r="J38" t="s">
        <v>3</v>
      </c>
      <c r="K38" t="s">
        <v>2</v>
      </c>
      <c r="L38" t="s">
        <v>1</v>
      </c>
      <c r="M38" t="s">
        <v>6</v>
      </c>
      <c r="N38" t="s">
        <v>4</v>
      </c>
      <c r="O38" t="s">
        <v>7</v>
      </c>
    </row>
    <row r="39" spans="1:15">
      <c r="F39" t="s">
        <v>7</v>
      </c>
      <c r="G39">
        <v>21</v>
      </c>
      <c r="J39">
        <v>220</v>
      </c>
      <c r="K39">
        <v>34</v>
      </c>
      <c r="L39">
        <v>122</v>
      </c>
      <c r="M39">
        <v>122</v>
      </c>
      <c r="N39">
        <v>60</v>
      </c>
      <c r="O39">
        <v>21</v>
      </c>
    </row>
    <row r="40" spans="1:15">
      <c r="E40" t="s">
        <v>5</v>
      </c>
      <c r="J40">
        <v>117</v>
      </c>
      <c r="K40">
        <v>123</v>
      </c>
      <c r="L40">
        <v>22</v>
      </c>
      <c r="N40">
        <v>90</v>
      </c>
    </row>
    <row r="41" spans="1:15">
      <c r="F41" t="s">
        <v>4</v>
      </c>
      <c r="G41">
        <v>90</v>
      </c>
      <c r="J41">
        <v>19</v>
      </c>
      <c r="K41">
        <v>56</v>
      </c>
      <c r="L41">
        <v>23</v>
      </c>
    </row>
    <row r="42" spans="1:15">
      <c r="F42" t="s">
        <v>3</v>
      </c>
      <c r="G42">
        <v>117</v>
      </c>
    </row>
    <row r="43" spans="1:15">
      <c r="A43" s="2" t="s">
        <v>25</v>
      </c>
      <c r="F43" t="s">
        <v>2</v>
      </c>
      <c r="G43">
        <v>123</v>
      </c>
      <c r="J43" t="s">
        <v>3</v>
      </c>
      <c r="K43" t="s">
        <v>2</v>
      </c>
      <c r="L43" t="s">
        <v>1</v>
      </c>
      <c r="M43" t="s">
        <v>6</v>
      </c>
      <c r="N43" t="s">
        <v>4</v>
      </c>
      <c r="O43" t="s">
        <v>7</v>
      </c>
    </row>
    <row r="44" spans="1:15">
      <c r="F44" t="s">
        <v>1</v>
      </c>
      <c r="G44">
        <v>22</v>
      </c>
      <c r="I44" t="s">
        <v>0</v>
      </c>
      <c r="J44">
        <v>220</v>
      </c>
      <c r="K44">
        <v>150</v>
      </c>
      <c r="L44">
        <v>132</v>
      </c>
      <c r="M44">
        <v>122</v>
      </c>
      <c r="N44">
        <v>119</v>
      </c>
      <c r="O44">
        <v>115</v>
      </c>
    </row>
    <row r="45" spans="1:15">
      <c r="E45" t="s">
        <v>8</v>
      </c>
      <c r="I45" t="s">
        <v>5</v>
      </c>
      <c r="J45">
        <v>200</v>
      </c>
      <c r="K45">
        <v>177</v>
      </c>
      <c r="L45">
        <v>155</v>
      </c>
      <c r="M45">
        <v>134</v>
      </c>
      <c r="N45">
        <v>123</v>
      </c>
      <c r="O45">
        <v>112</v>
      </c>
    </row>
    <row r="46" spans="1:15">
      <c r="F46" t="s">
        <v>3</v>
      </c>
      <c r="G46">
        <v>19</v>
      </c>
      <c r="I46" t="s">
        <v>8</v>
      </c>
      <c r="J46">
        <v>180</v>
      </c>
      <c r="K46">
        <v>150</v>
      </c>
      <c r="L46">
        <v>140</v>
      </c>
      <c r="M46">
        <v>133</v>
      </c>
      <c r="N46">
        <v>123</v>
      </c>
      <c r="O46">
        <v>0</v>
      </c>
    </row>
    <row r="47" spans="1:15">
      <c r="F47" t="s">
        <v>2</v>
      </c>
      <c r="G47">
        <v>56</v>
      </c>
      <c r="I47" t="s">
        <v>15</v>
      </c>
      <c r="J47">
        <v>167</v>
      </c>
      <c r="K47">
        <v>144</v>
      </c>
      <c r="L47">
        <v>132</v>
      </c>
      <c r="M47">
        <v>121</v>
      </c>
      <c r="N47">
        <v>0</v>
      </c>
      <c r="O47">
        <v>0</v>
      </c>
    </row>
    <row r="48" spans="1:15">
      <c r="F48" t="s">
        <v>1</v>
      </c>
      <c r="G48">
        <v>23</v>
      </c>
      <c r="I48" t="s">
        <v>16</v>
      </c>
      <c r="J48">
        <v>155</v>
      </c>
      <c r="K48">
        <v>132</v>
      </c>
      <c r="L48">
        <v>126</v>
      </c>
      <c r="M48">
        <v>0</v>
      </c>
      <c r="N48">
        <v>0</v>
      </c>
      <c r="O48">
        <v>0</v>
      </c>
    </row>
    <row r="50" spans="5:8">
      <c r="H50" t="s">
        <v>17</v>
      </c>
    </row>
    <row r="51" spans="5:8">
      <c r="H51" t="s">
        <v>18</v>
      </c>
    </row>
    <row r="52" spans="5:8">
      <c r="H52" t="s">
        <v>20</v>
      </c>
    </row>
    <row r="53" spans="5:8">
      <c r="H53" t="s">
        <v>19</v>
      </c>
    </row>
    <row r="55" spans="5:8">
      <c r="E55" t="s">
        <v>21</v>
      </c>
    </row>
    <row r="56" spans="5:8">
      <c r="E56" t="s">
        <v>22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Белых Сергей</cp:lastModifiedBy>
  <dcterms:created xsi:type="dcterms:W3CDTF">1996-10-08T23:32:33Z</dcterms:created>
  <dcterms:modified xsi:type="dcterms:W3CDTF">2018-02-13T07:44:56Z</dcterms:modified>
</cp:coreProperties>
</file>