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4256" windowHeight="13056"/>
  </bookViews>
  <sheets>
    <sheet name="Шаблон" sheetId="1" r:id="rId1"/>
  </sheets>
  <definedNames>
    <definedName name="_xlnm._FilterDatabase" localSheetId="0" hidden="1">Шаблон!$A$1:$AA$1</definedName>
  </definedNames>
  <calcPr calcId="145621"/>
  <pivotCaches>
    <pivotCache cacheId="8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Q12" i="1" s="1"/>
  <c r="P11" i="1"/>
  <c r="Q11" i="1" s="1"/>
  <c r="P10" i="1"/>
  <c r="Q10" i="1" s="1"/>
  <c r="P9" i="1"/>
  <c r="Q9" i="1" s="1"/>
  <c r="P8" i="1"/>
  <c r="Q8" i="1" s="1"/>
  <c r="P7" i="1"/>
  <c r="Q7" i="1" s="1"/>
  <c r="P6" i="1"/>
  <c r="Q6" i="1" s="1"/>
  <c r="P5" i="1"/>
  <c r="Q5" i="1" s="1"/>
  <c r="AG17" i="1" s="1"/>
</calcChain>
</file>

<file path=xl/sharedStrings.xml><?xml version="1.0" encoding="utf-8"?>
<sst xmlns="http://schemas.openxmlformats.org/spreadsheetml/2006/main" count="43" uniqueCount="37">
  <si>
    <t>P32R B/S OTR LH</t>
  </si>
  <si>
    <t>P32S HOOD OTR</t>
  </si>
  <si>
    <t>P32R DOOR FRT OTR LH</t>
  </si>
  <si>
    <t>P32S DOOR FRT OTR LH</t>
  </si>
  <si>
    <t>P42M B/S OTR LH</t>
  </si>
  <si>
    <t>P32R DOOR FRT OTR RH</t>
  </si>
  <si>
    <t>P32S DOOR FRT OTR RH</t>
  </si>
  <si>
    <t>P32S ROOF (25 holes)</t>
  </si>
  <si>
    <t>P32S DOOR FRT OTR RH\LH</t>
  </si>
  <si>
    <t>P32R DOOR FRT OTR RH\LH</t>
  </si>
  <si>
    <t>данные статичные но всегда есть одна за другой повторяющиеся данные только разные приставки LH RH, нужно чтобы эти данные преобразовывались в одну ячейку с приставкой RH\LH и строки что справа суммировались</t>
  </si>
  <si>
    <t>хочется видеть такой результат</t>
  </si>
  <si>
    <t>1ый этап</t>
  </si>
  <si>
    <t>3ий этап</t>
  </si>
  <si>
    <t>ст1</t>
  </si>
  <si>
    <t>ст2</t>
  </si>
  <si>
    <t>ст3</t>
  </si>
  <si>
    <t>ст4</t>
  </si>
  <si>
    <t>ст5</t>
  </si>
  <si>
    <t>ст6</t>
  </si>
  <si>
    <t>ст7</t>
  </si>
  <si>
    <t>ст8</t>
  </si>
  <si>
    <t>ст9</t>
  </si>
  <si>
    <t>ст10</t>
  </si>
  <si>
    <t>ст11</t>
  </si>
  <si>
    <t>ст12</t>
  </si>
  <si>
    <t>ст13</t>
  </si>
  <si>
    <t>Названия строк</t>
  </si>
  <si>
    <t xml:space="preserve">P32R B/S OTR </t>
  </si>
  <si>
    <t xml:space="preserve">P32R DOOR FRT OTR </t>
  </si>
  <si>
    <t xml:space="preserve">P32S DOOR FRT OTR </t>
  </si>
  <si>
    <t xml:space="preserve">P42M B/S OTR </t>
  </si>
  <si>
    <t>Общий итог</t>
  </si>
  <si>
    <t>Сумма по полю ст13</t>
  </si>
  <si>
    <t>Сумма по полю ст10</t>
  </si>
  <si>
    <t>Сумма по полю ст11</t>
  </si>
  <si>
    <t>Сумма по полю ст12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</si>
</sst>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0" fontId="0" fillId="0" borderId="0" xfId="0" applyNumberFormat="1"/>
    <xf numFmtId="10" fontId="0" fillId="0" borderId="0" xfId="0" applyNumberFormat="1"/>
    <xf numFmtId="0" fontId="0" fillId="0" borderId="0" xfId="0" applyFill="1"/>
    <xf numFmtId="20" fontId="0" fillId="0" borderId="0" xfId="0" applyNumberFormat="1" applyFill="1"/>
    <xf numFmtId="0" fontId="0" fillId="0" borderId="1" xfId="0" applyBorder="1"/>
    <xf numFmtId="0" fontId="0" fillId="0" borderId="2" xfId="0" applyBorder="1"/>
    <xf numFmtId="20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20" fontId="0" fillId="0" borderId="0" xfId="0" applyNumberFormat="1" applyBorder="1"/>
    <xf numFmtId="0" fontId="0" fillId="0" borderId="5" xfId="0" applyBorder="1"/>
    <xf numFmtId="0" fontId="0" fillId="2" borderId="4" xfId="0" applyFill="1" applyBorder="1"/>
    <xf numFmtId="0" fontId="0" fillId="2" borderId="6" xfId="0" applyFill="1" applyBorder="1"/>
    <xf numFmtId="0" fontId="0" fillId="0" borderId="7" xfId="0" applyBorder="1"/>
    <xf numFmtId="20" fontId="0" fillId="0" borderId="7" xfId="0" applyNumberFormat="1" applyBorder="1"/>
    <xf numFmtId="0" fontId="0" fillId="0" borderId="8" xfId="0" applyBorder="1"/>
    <xf numFmtId="0" fontId="0" fillId="0" borderId="0" xfId="0" applyAlignment="1">
      <alignment horizontal="center" vertical="top"/>
    </xf>
    <xf numFmtId="0" fontId="0" fillId="0" borderId="0" xfId="0" applyFill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ПегаТрон" refreshedDate="43142.943928587963" createdVersion="4" refreshedVersion="4" minRefreshableVersion="3" recordCount="8">
  <cacheSource type="worksheet">
    <worksheetSource ref="C4:Q12" sheet="Шаблон"/>
  </cacheSource>
  <cacheFields count="15">
    <cacheField name="ст1" numFmtId="0">
      <sharedItems/>
    </cacheField>
    <cacheField name="ст2" numFmtId="0">
      <sharedItems containsNonDate="0" containsString="0" containsBlank="1"/>
    </cacheField>
    <cacheField name="ст3" numFmtId="0">
      <sharedItems containsNonDate="0" containsString="0" containsBlank="1"/>
    </cacheField>
    <cacheField name="ст4" numFmtId="20">
      <sharedItems containsNonDate="0" containsString="0" containsBlank="1"/>
    </cacheField>
    <cacheField name="ст5" numFmtId="20">
      <sharedItems containsNonDate="0" containsString="0" containsBlank="1"/>
    </cacheField>
    <cacheField name="ст6" numFmtId="0">
      <sharedItems containsNonDate="0" containsString="0" containsBlank="1"/>
    </cacheField>
    <cacheField name="ст7" numFmtId="0">
      <sharedItems containsNonDate="0" containsString="0" containsBlank="1"/>
    </cacheField>
    <cacheField name="ст8" numFmtId="0">
      <sharedItems containsNonDate="0" containsString="0" containsBlank="1"/>
    </cacheField>
    <cacheField name="ст9" numFmtId="0">
      <sharedItems containsNonDate="0" containsString="0" containsBlank="1"/>
    </cacheField>
    <cacheField name="ст10" numFmtId="0">
      <sharedItems containsSemiMixedTypes="0" containsString="0" containsNumber="1" containsInteger="1" minValue="84" maxValue="592"/>
    </cacheField>
    <cacheField name="ст11" numFmtId="0">
      <sharedItems containsSemiMixedTypes="0" containsString="0" containsNumber="1" containsInteger="1" minValue="0" maxValue="50"/>
    </cacheField>
    <cacheField name="ст12" numFmtId="0">
      <sharedItems containsSemiMixedTypes="0" containsString="0" containsNumber="1" containsInteger="1" minValue="0" maxValue="0"/>
    </cacheField>
    <cacheField name="ст13" numFmtId="0">
      <sharedItems containsSemiMixedTypes="0" containsString="0" containsNumber="1" containsInteger="1" minValue="0" maxValue="5"/>
    </cacheField>
    <cacheField name="1ый этап" numFmtId="0">
      <sharedItems containsMixedTypes="1" containsNumber="1" containsInteger="1" minValue="14" maxValue="19"/>
    </cacheField>
    <cacheField name="3ий этап" numFmtId="0">
      <sharedItems count="6">
        <s v="P32S ROOF (25 holes)"/>
        <s v="P32S HOOD OTR"/>
        <s v="P42M B/S OTR "/>
        <s v="P32R B/S OTR "/>
        <s v="P32S DOOR FRT OTR "/>
        <s v="P32R DOOR FRT OTR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s v="P32S ROOF (25 holes)"/>
    <m/>
    <m/>
    <m/>
    <m/>
    <m/>
    <m/>
    <m/>
    <m/>
    <n v="163"/>
    <n v="0"/>
    <n v="0"/>
    <n v="1"/>
    <s v="P32S ROOF (25 holes)"/>
    <x v="0"/>
  </r>
  <r>
    <s v="P32S HOOD OTR"/>
    <m/>
    <m/>
    <m/>
    <m/>
    <m/>
    <m/>
    <m/>
    <m/>
    <n v="367"/>
    <n v="10"/>
    <n v="0"/>
    <n v="0"/>
    <s v="P32S HOOD OTR"/>
    <x v="1"/>
  </r>
  <r>
    <s v="P42M B/S OTR LH"/>
    <m/>
    <m/>
    <m/>
    <m/>
    <m/>
    <m/>
    <m/>
    <m/>
    <n v="84"/>
    <n v="0"/>
    <n v="0"/>
    <n v="1"/>
    <n v="14"/>
    <x v="2"/>
  </r>
  <r>
    <s v="P32R B/S OTR LH"/>
    <m/>
    <m/>
    <m/>
    <m/>
    <m/>
    <m/>
    <m/>
    <m/>
    <n v="501"/>
    <n v="50"/>
    <n v="0"/>
    <n v="0"/>
    <n v="14"/>
    <x v="3"/>
  </r>
  <r>
    <s v="P32S DOOR FRT OTR RH"/>
    <m/>
    <m/>
    <m/>
    <m/>
    <m/>
    <m/>
    <m/>
    <m/>
    <n v="497"/>
    <n v="2"/>
    <n v="0"/>
    <n v="5"/>
    <n v="19"/>
    <x v="4"/>
  </r>
  <r>
    <s v="P32S DOOR FRT OTR LH"/>
    <m/>
    <m/>
    <m/>
    <m/>
    <m/>
    <m/>
    <m/>
    <m/>
    <n v="497"/>
    <n v="5"/>
    <n v="0"/>
    <n v="0"/>
    <n v="19"/>
    <x v="4"/>
  </r>
  <r>
    <s v="P32R DOOR FRT OTR LH"/>
    <m/>
    <m/>
    <m/>
    <m/>
    <m/>
    <m/>
    <m/>
    <m/>
    <n v="592"/>
    <n v="7"/>
    <n v="0"/>
    <n v="0"/>
    <n v="19"/>
    <x v="5"/>
  </r>
  <r>
    <s v="P32R DOOR FRT OTR RH"/>
    <m/>
    <m/>
    <m/>
    <m/>
    <m/>
    <m/>
    <m/>
    <m/>
    <n v="592"/>
    <n v="7"/>
    <n v="0"/>
    <n v="0"/>
    <n v="19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X5:AB12" firstHeaderRow="0" firstDataRow="1" firstDataCol="1"/>
  <pivotFields count="1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axis="axisRow" showAll="0">
      <items count="7">
        <item x="3"/>
        <item x="5"/>
        <item x="4"/>
        <item x="1"/>
        <item x="0"/>
        <item x="2"/>
        <item t="default"/>
      </items>
    </pivotField>
  </pivotFields>
  <rowFields count="1">
    <field x="1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Сумма по полю ст10" fld="9" baseField="0" baseItem="0"/>
    <dataField name="Сумма по полю ст11" fld="10" baseField="0" baseItem="0"/>
    <dataField name="Сумма по полю ст12" fld="11" baseField="0" baseItem="0"/>
    <dataField name="Сумма по полю ст13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W61"/>
  <sheetViews>
    <sheetView tabSelected="1" topLeftCell="C4" zoomScaleNormal="100" workbookViewId="0">
      <selection activeCell="O4" sqref="O4"/>
    </sheetView>
  </sheetViews>
  <sheetFormatPr defaultRowHeight="14.4" x14ac:dyDescent="0.3"/>
  <cols>
    <col min="1" max="2" width="9.109375" hidden="1" customWidth="1"/>
    <col min="3" max="3" width="26.33203125" customWidth="1"/>
    <col min="4" max="11" width="9.109375" hidden="1" customWidth="1"/>
    <col min="16" max="17" width="19" bestFit="1" customWidth="1"/>
    <col min="18" max="18" width="9.109375" customWidth="1"/>
    <col min="19" max="23" width="9.109375" hidden="1" customWidth="1"/>
    <col min="24" max="24" width="19" customWidth="1"/>
    <col min="25" max="28" width="19.21875" customWidth="1"/>
    <col min="29" max="32" width="9.109375" customWidth="1"/>
  </cols>
  <sheetData>
    <row r="1" spans="1:28" hidden="1" x14ac:dyDescent="0.3"/>
    <row r="2" spans="1:28" hidden="1" x14ac:dyDescent="0.3">
      <c r="F2" s="1"/>
      <c r="G2" s="1"/>
    </row>
    <row r="3" spans="1:28" hidden="1" x14ac:dyDescent="0.3">
      <c r="F3" s="1"/>
      <c r="G3" s="1"/>
    </row>
    <row r="4" spans="1:28" ht="15" thickBot="1" x14ac:dyDescent="0.35">
      <c r="C4" t="s">
        <v>14</v>
      </c>
      <c r="D4" t="s">
        <v>15</v>
      </c>
      <c r="E4" t="s">
        <v>16</v>
      </c>
      <c r="F4" t="s">
        <v>17</v>
      </c>
      <c r="G4" t="s">
        <v>18</v>
      </c>
      <c r="H4" t="s">
        <v>19</v>
      </c>
      <c r="I4" t="s">
        <v>20</v>
      </c>
      <c r="J4" t="s">
        <v>21</v>
      </c>
      <c r="K4" t="s">
        <v>22</v>
      </c>
      <c r="L4" t="s">
        <v>23</v>
      </c>
      <c r="M4" t="s">
        <v>24</v>
      </c>
      <c r="N4" t="s">
        <v>25</v>
      </c>
      <c r="O4" t="s">
        <v>26</v>
      </c>
      <c r="P4" s="20" t="s">
        <v>12</v>
      </c>
      <c r="Q4" s="20" t="s">
        <v>13</v>
      </c>
    </row>
    <row r="5" spans="1:28" x14ac:dyDescent="0.3">
      <c r="C5" s="5" t="s">
        <v>7</v>
      </c>
      <c r="D5" s="6"/>
      <c r="E5" s="6"/>
      <c r="F5" s="7"/>
      <c r="G5" s="7"/>
      <c r="H5" s="6"/>
      <c r="I5" s="6"/>
      <c r="J5" s="6"/>
      <c r="K5" s="6"/>
      <c r="L5" s="6">
        <v>163</v>
      </c>
      <c r="M5" s="6">
        <v>0</v>
      </c>
      <c r="N5" s="6">
        <v>0</v>
      </c>
      <c r="O5" s="8">
        <v>1</v>
      </c>
      <c r="P5" t="str">
        <f>IFERROR(FIND("LH",C5),IFERROR(FIND("RH",C5),C5))</f>
        <v>P32S ROOF (25 holes)</v>
      </c>
      <c r="Q5" t="str">
        <f>IFERROR(LEFT(C5,P5-1),C5)</f>
        <v>P32S ROOF (25 holes)</v>
      </c>
      <c r="X5" s="21" t="s">
        <v>27</v>
      </c>
      <c r="Y5" t="s">
        <v>34</v>
      </c>
      <c r="Z5" t="s">
        <v>35</v>
      </c>
      <c r="AA5" t="s">
        <v>36</v>
      </c>
      <c r="AB5" t="s">
        <v>33</v>
      </c>
    </row>
    <row r="6" spans="1:28" x14ac:dyDescent="0.3">
      <c r="C6" s="9" t="s">
        <v>1</v>
      </c>
      <c r="D6" s="10"/>
      <c r="E6" s="10"/>
      <c r="F6" s="11"/>
      <c r="G6" s="11"/>
      <c r="H6" s="10"/>
      <c r="I6" s="10"/>
      <c r="J6" s="10"/>
      <c r="K6" s="10"/>
      <c r="L6" s="10">
        <v>367</v>
      </c>
      <c r="M6" s="10">
        <v>10</v>
      </c>
      <c r="N6" s="10">
        <v>0</v>
      </c>
      <c r="O6" s="12">
        <v>0</v>
      </c>
      <c r="P6" t="str">
        <f>IFERROR(FIND("LH",C6),IFERROR(FIND("RH",C6),C6))</f>
        <v>P32S HOOD OTR</v>
      </c>
      <c r="Q6" t="str">
        <f>IFERROR(LEFT(C6,P6-1),C6)</f>
        <v>P32S HOOD OTR</v>
      </c>
      <c r="X6" s="22" t="s">
        <v>28</v>
      </c>
      <c r="Y6" s="23">
        <v>501</v>
      </c>
      <c r="Z6" s="23">
        <v>50</v>
      </c>
      <c r="AA6" s="23">
        <v>0</v>
      </c>
      <c r="AB6" s="23">
        <v>0</v>
      </c>
    </row>
    <row r="7" spans="1:28" x14ac:dyDescent="0.3">
      <c r="C7" s="9" t="s">
        <v>4</v>
      </c>
      <c r="D7" s="10"/>
      <c r="E7" s="10"/>
      <c r="F7" s="11"/>
      <c r="G7" s="11"/>
      <c r="H7" s="10"/>
      <c r="I7" s="10"/>
      <c r="J7" s="10"/>
      <c r="K7" s="10"/>
      <c r="L7" s="10">
        <v>84</v>
      </c>
      <c r="M7" s="10">
        <v>0</v>
      </c>
      <c r="N7" s="10">
        <v>0</v>
      </c>
      <c r="O7" s="12">
        <v>1</v>
      </c>
      <c r="P7">
        <f>IFERROR(FIND("LH",C7),IFERROR(FIND("RH",C7),C7))</f>
        <v>14</v>
      </c>
      <c r="Q7" t="str">
        <f>IFERROR(LEFT(C7,P7-1),C7)</f>
        <v xml:space="preserve">P42M B/S OTR </v>
      </c>
      <c r="X7" s="22" t="s">
        <v>29</v>
      </c>
      <c r="Y7" s="23">
        <v>1184</v>
      </c>
      <c r="Z7" s="23">
        <v>14</v>
      </c>
      <c r="AA7" s="23">
        <v>0</v>
      </c>
      <c r="AB7" s="23">
        <v>0</v>
      </c>
    </row>
    <row r="8" spans="1:28" x14ac:dyDescent="0.3">
      <c r="C8" s="9" t="s">
        <v>0</v>
      </c>
      <c r="D8" s="10"/>
      <c r="E8" s="10"/>
      <c r="F8" s="11"/>
      <c r="G8" s="11"/>
      <c r="H8" s="10"/>
      <c r="I8" s="10"/>
      <c r="J8" s="10"/>
      <c r="K8" s="10"/>
      <c r="L8" s="10">
        <v>501</v>
      </c>
      <c r="M8" s="10">
        <v>50</v>
      </c>
      <c r="N8" s="10">
        <v>0</v>
      </c>
      <c r="O8" s="12">
        <v>0</v>
      </c>
      <c r="P8">
        <f>IFERROR(FIND("LH",C8),IFERROR(FIND("RH",C8),C8))</f>
        <v>14</v>
      </c>
      <c r="Q8" t="str">
        <f>IFERROR(LEFT(C8,P8-1),C8)</f>
        <v xml:space="preserve">P32R B/S OTR </v>
      </c>
      <c r="X8" s="22" t="s">
        <v>30</v>
      </c>
      <c r="Y8" s="23">
        <v>994</v>
      </c>
      <c r="Z8" s="23">
        <v>7</v>
      </c>
      <c r="AA8" s="23">
        <v>0</v>
      </c>
      <c r="AB8" s="23">
        <v>5</v>
      </c>
    </row>
    <row r="9" spans="1:28" x14ac:dyDescent="0.3">
      <c r="C9" s="13" t="s">
        <v>6</v>
      </c>
      <c r="D9" s="10"/>
      <c r="E9" s="10"/>
      <c r="F9" s="11"/>
      <c r="G9" s="11"/>
      <c r="H9" s="10"/>
      <c r="I9" s="10"/>
      <c r="J9" s="10"/>
      <c r="K9" s="10"/>
      <c r="L9" s="10">
        <v>497</v>
      </c>
      <c r="M9" s="10">
        <v>2</v>
      </c>
      <c r="N9" s="10">
        <v>0</v>
      </c>
      <c r="O9" s="12">
        <v>5</v>
      </c>
      <c r="P9">
        <f>IFERROR(FIND("LH",C9),IFERROR(FIND("RH",C9),C9))</f>
        <v>19</v>
      </c>
      <c r="Q9" t="str">
        <f>IFERROR(LEFT(C9,P9-1),C9)</f>
        <v xml:space="preserve">P32S DOOR FRT OTR </v>
      </c>
      <c r="X9" s="22" t="s">
        <v>1</v>
      </c>
      <c r="Y9" s="23">
        <v>367</v>
      </c>
      <c r="Z9" s="23">
        <v>10</v>
      </c>
      <c r="AA9" s="23">
        <v>0</v>
      </c>
      <c r="AB9" s="23">
        <v>0</v>
      </c>
    </row>
    <row r="10" spans="1:28" x14ac:dyDescent="0.3">
      <c r="C10" s="13" t="s">
        <v>3</v>
      </c>
      <c r="D10" s="10"/>
      <c r="E10" s="10"/>
      <c r="F10" s="11"/>
      <c r="G10" s="11"/>
      <c r="H10" s="10"/>
      <c r="I10" s="10"/>
      <c r="J10" s="10"/>
      <c r="K10" s="10"/>
      <c r="L10" s="10">
        <v>497</v>
      </c>
      <c r="M10" s="10">
        <v>5</v>
      </c>
      <c r="N10" s="10">
        <v>0</v>
      </c>
      <c r="O10" s="12">
        <v>0</v>
      </c>
      <c r="P10">
        <f>IFERROR(FIND("LH",C10),IFERROR(FIND("RH",C10),C10))</f>
        <v>19</v>
      </c>
      <c r="Q10" t="str">
        <f>IFERROR(LEFT(C10,P10-1),C10)</f>
        <v xml:space="preserve">P32S DOOR FRT OTR </v>
      </c>
      <c r="X10" s="22" t="s">
        <v>7</v>
      </c>
      <c r="Y10" s="23">
        <v>163</v>
      </c>
      <c r="Z10" s="23">
        <v>0</v>
      </c>
      <c r="AA10" s="23">
        <v>0</v>
      </c>
      <c r="AB10" s="23">
        <v>1</v>
      </c>
    </row>
    <row r="11" spans="1:28" x14ac:dyDescent="0.3">
      <c r="C11" s="13" t="s">
        <v>2</v>
      </c>
      <c r="D11" s="10"/>
      <c r="E11" s="10"/>
      <c r="F11" s="11"/>
      <c r="G11" s="11"/>
      <c r="H11" s="10"/>
      <c r="I11" s="10"/>
      <c r="J11" s="10"/>
      <c r="K11" s="10"/>
      <c r="L11" s="10">
        <v>592</v>
      </c>
      <c r="M11" s="10">
        <v>7</v>
      </c>
      <c r="N11" s="10">
        <v>0</v>
      </c>
      <c r="O11" s="12">
        <v>0</v>
      </c>
      <c r="P11">
        <f>IFERROR(FIND("LH",C11),IFERROR(FIND("RH",C11),C11))</f>
        <v>19</v>
      </c>
      <c r="Q11" t="str">
        <f>IFERROR(LEFT(C11,P11-1),C11)</f>
        <v xml:space="preserve">P32R DOOR FRT OTR </v>
      </c>
      <c r="X11" s="22" t="s">
        <v>31</v>
      </c>
      <c r="Y11" s="23">
        <v>84</v>
      </c>
      <c r="Z11" s="23">
        <v>0</v>
      </c>
      <c r="AA11" s="23">
        <v>0</v>
      </c>
      <c r="AB11" s="23">
        <v>1</v>
      </c>
    </row>
    <row r="12" spans="1:28" ht="15" thickBot="1" x14ac:dyDescent="0.35">
      <c r="C12" s="14" t="s">
        <v>5</v>
      </c>
      <c r="D12" s="15"/>
      <c r="E12" s="15"/>
      <c r="F12" s="16"/>
      <c r="G12" s="16"/>
      <c r="H12" s="15"/>
      <c r="I12" s="15"/>
      <c r="J12" s="15"/>
      <c r="K12" s="15"/>
      <c r="L12" s="15">
        <v>592</v>
      </c>
      <c r="M12" s="15">
        <v>7</v>
      </c>
      <c r="N12" s="15">
        <v>0</v>
      </c>
      <c r="O12" s="17">
        <v>0</v>
      </c>
      <c r="P12">
        <f>IFERROR(FIND("LH",C12),IFERROR(FIND("RH",C12),C12))</f>
        <v>19</v>
      </c>
      <c r="Q12" t="str">
        <f>IFERROR(LEFT(C12,P12-1),C12)</f>
        <v xml:space="preserve">P32R DOOR FRT OTR </v>
      </c>
      <c r="X12" s="22" t="s">
        <v>32</v>
      </c>
      <c r="Y12" s="23">
        <v>3293</v>
      </c>
      <c r="Z12" s="23">
        <v>81</v>
      </c>
      <c r="AA12" s="23">
        <v>0</v>
      </c>
      <c r="AB12" s="23">
        <v>7</v>
      </c>
    </row>
    <row r="13" spans="1:28" x14ac:dyDescent="0.3">
      <c r="A13" s="3"/>
      <c r="B13" s="3"/>
      <c r="C13" s="3"/>
      <c r="D13" s="3"/>
      <c r="E13" s="3"/>
      <c r="F13" s="4"/>
      <c r="G13" s="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8" x14ac:dyDescent="0.3">
      <c r="A14" s="3"/>
      <c r="B14" s="3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3"/>
      <c r="Q14" s="3"/>
      <c r="R14" s="3"/>
      <c r="S14" s="3"/>
      <c r="T14" s="3"/>
      <c r="U14" s="3"/>
      <c r="V14" s="3"/>
      <c r="W14" s="3"/>
    </row>
    <row r="15" spans="1:28" x14ac:dyDescent="0.3">
      <c r="A15" s="3"/>
      <c r="B15" s="3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3"/>
      <c r="Q15" s="3"/>
      <c r="R15" s="3"/>
      <c r="S15" s="3"/>
      <c r="T15" s="3"/>
      <c r="U15" s="3"/>
      <c r="V15" s="3"/>
      <c r="W15" s="3"/>
    </row>
    <row r="16" spans="1:28" ht="15" thickBot="1" x14ac:dyDescent="0.35">
      <c r="A16" s="3"/>
      <c r="B16" s="3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3"/>
      <c r="Q16" s="3"/>
      <c r="R16" s="3"/>
      <c r="S16" s="3"/>
      <c r="T16" s="3"/>
      <c r="U16" s="3"/>
      <c r="V16" s="3"/>
      <c r="W16" s="3"/>
      <c r="X16" s="18" t="s">
        <v>11</v>
      </c>
    </row>
    <row r="17" spans="1:36" x14ac:dyDescent="0.3">
      <c r="A17" s="3"/>
      <c r="B17" s="3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3"/>
      <c r="Q17" s="3"/>
      <c r="R17" s="3"/>
      <c r="S17" s="3"/>
      <c r="T17" s="3"/>
      <c r="U17" s="3"/>
      <c r="V17" s="3"/>
      <c r="W17" s="3"/>
      <c r="X17" s="5" t="s">
        <v>7</v>
      </c>
      <c r="Y17" s="6"/>
      <c r="Z17" s="6"/>
      <c r="AA17" s="7"/>
      <c r="AB17" s="7"/>
      <c r="AC17" s="6"/>
      <c r="AD17" s="6"/>
      <c r="AE17" s="6"/>
      <c r="AF17" s="6"/>
      <c r="AG17" s="6">
        <f>MATCH(X17,Q5:Q12,0)</f>
        <v>1</v>
      </c>
      <c r="AH17" s="6">
        <v>0</v>
      </c>
      <c r="AI17" s="6">
        <v>0</v>
      </c>
      <c r="AJ17" s="8">
        <v>1</v>
      </c>
    </row>
    <row r="18" spans="1:36" x14ac:dyDescent="0.3">
      <c r="A18" s="3"/>
      <c r="B18" s="3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3"/>
      <c r="Q18" s="3"/>
      <c r="R18" s="3"/>
      <c r="S18" s="3"/>
      <c r="T18" s="3"/>
      <c r="U18" s="3"/>
      <c r="V18" s="3"/>
      <c r="W18" s="3"/>
      <c r="X18" s="9" t="s">
        <v>1</v>
      </c>
      <c r="Y18" s="10"/>
      <c r="Z18" s="10"/>
      <c r="AA18" s="11"/>
      <c r="AB18" s="11"/>
      <c r="AC18" s="10"/>
      <c r="AD18" s="10"/>
      <c r="AE18" s="10"/>
      <c r="AF18" s="10"/>
      <c r="AG18" s="10">
        <v>367</v>
      </c>
      <c r="AH18" s="10">
        <v>10</v>
      </c>
      <c r="AI18" s="10">
        <v>0</v>
      </c>
      <c r="AJ18" s="12">
        <v>0</v>
      </c>
    </row>
    <row r="19" spans="1:36" x14ac:dyDescent="0.3">
      <c r="A19" s="3"/>
      <c r="B19" s="3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3"/>
      <c r="Q19" s="3"/>
      <c r="R19" s="3"/>
      <c r="S19" s="3"/>
      <c r="T19" s="3"/>
      <c r="U19" s="3"/>
      <c r="V19" s="3"/>
      <c r="W19" s="3"/>
      <c r="X19" s="9" t="s">
        <v>4</v>
      </c>
      <c r="Y19" s="10"/>
      <c r="Z19" s="10"/>
      <c r="AA19" s="11"/>
      <c r="AB19" s="11"/>
      <c r="AC19" s="10"/>
      <c r="AD19" s="10"/>
      <c r="AE19" s="10"/>
      <c r="AF19" s="10"/>
      <c r="AG19" s="10">
        <v>84</v>
      </c>
      <c r="AH19" s="10">
        <v>0</v>
      </c>
      <c r="AI19" s="10">
        <v>0</v>
      </c>
      <c r="AJ19" s="12">
        <v>1</v>
      </c>
    </row>
    <row r="20" spans="1:36" x14ac:dyDescent="0.3">
      <c r="A20" s="3"/>
      <c r="B20" s="3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3"/>
      <c r="Q20" s="3"/>
      <c r="R20" s="3"/>
      <c r="S20" s="3"/>
      <c r="T20" s="3"/>
      <c r="U20" s="3"/>
      <c r="V20" s="3"/>
      <c r="W20" s="3"/>
      <c r="X20" s="9" t="s">
        <v>0</v>
      </c>
      <c r="Y20" s="10"/>
      <c r="Z20" s="10"/>
      <c r="AA20" s="11"/>
      <c r="AB20" s="11"/>
      <c r="AC20" s="10"/>
      <c r="AD20" s="10"/>
      <c r="AE20" s="10"/>
      <c r="AF20" s="10"/>
      <c r="AG20" s="10">
        <v>501</v>
      </c>
      <c r="AH20" s="10">
        <v>50</v>
      </c>
      <c r="AI20" s="10">
        <v>0</v>
      </c>
      <c r="AJ20" s="12">
        <v>0</v>
      </c>
    </row>
    <row r="21" spans="1:36" x14ac:dyDescent="0.3">
      <c r="A21" s="3"/>
      <c r="B21" s="3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3"/>
      <c r="Q21" s="3"/>
      <c r="R21" s="3"/>
      <c r="S21" s="3"/>
      <c r="T21" s="3"/>
      <c r="U21" s="3"/>
      <c r="V21" s="3"/>
      <c r="W21" s="3"/>
      <c r="X21" s="13" t="s">
        <v>8</v>
      </c>
      <c r="Y21" s="10"/>
      <c r="Z21" s="10"/>
      <c r="AA21" s="10"/>
      <c r="AB21" s="10"/>
      <c r="AC21" s="10"/>
      <c r="AD21" s="10"/>
      <c r="AE21" s="10"/>
      <c r="AF21" s="10"/>
      <c r="AG21" s="10">
        <v>994</v>
      </c>
      <c r="AH21" s="10">
        <v>7</v>
      </c>
      <c r="AI21" s="10">
        <v>5</v>
      </c>
      <c r="AJ21" s="12">
        <v>5</v>
      </c>
    </row>
    <row r="22" spans="1:36" ht="15" thickBot="1" x14ac:dyDescent="0.35">
      <c r="A22" s="3"/>
      <c r="B22" s="3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3"/>
      <c r="Q22" s="3"/>
      <c r="R22" s="3"/>
      <c r="S22" s="3"/>
      <c r="T22" s="3"/>
      <c r="U22" s="3"/>
      <c r="V22" s="3"/>
      <c r="W22" s="3"/>
      <c r="X22" s="14" t="s">
        <v>9</v>
      </c>
      <c r="Y22" s="15"/>
      <c r="Z22" s="15"/>
      <c r="AA22" s="15"/>
      <c r="AB22" s="15"/>
      <c r="AC22" s="15"/>
      <c r="AD22" s="15"/>
      <c r="AE22" s="15"/>
      <c r="AF22" s="15"/>
      <c r="AG22" s="15">
        <v>1184</v>
      </c>
      <c r="AH22" s="15">
        <v>14</v>
      </c>
      <c r="AI22" s="15">
        <v>0</v>
      </c>
      <c r="AJ22" s="17">
        <v>0</v>
      </c>
    </row>
    <row r="23" spans="1:36" x14ac:dyDescent="0.3">
      <c r="A23" s="3"/>
      <c r="B23" s="3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3"/>
      <c r="Q23" s="3"/>
      <c r="R23" s="3"/>
      <c r="S23" s="3"/>
      <c r="T23" s="3"/>
      <c r="U23" s="3"/>
      <c r="V23" s="3"/>
      <c r="W23" s="3"/>
    </row>
    <row r="24" spans="1:36" x14ac:dyDescent="0.3">
      <c r="A24" s="3"/>
      <c r="B24" s="3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3"/>
      <c r="Q24" s="3"/>
      <c r="R24" s="3"/>
      <c r="S24" s="3"/>
      <c r="T24" s="3"/>
      <c r="U24" s="3"/>
      <c r="V24" s="3"/>
      <c r="W24" s="3"/>
    </row>
    <row r="25" spans="1:36" x14ac:dyDescent="0.3">
      <c r="A25" s="3"/>
      <c r="B25" s="3"/>
      <c r="C25" s="3"/>
      <c r="D25" s="3"/>
      <c r="E25" s="3"/>
      <c r="F25" s="4"/>
      <c r="G25" s="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36" x14ac:dyDescent="0.3">
      <c r="A26" s="3"/>
      <c r="B26" s="3"/>
      <c r="C26" s="3"/>
      <c r="D26" s="3"/>
      <c r="E26" s="3"/>
      <c r="F26" s="4"/>
      <c r="G26" s="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36" x14ac:dyDescent="0.3">
      <c r="A27" s="3"/>
      <c r="B27" s="3"/>
      <c r="C27" s="3"/>
      <c r="D27" s="3"/>
      <c r="E27" s="3"/>
      <c r="F27" s="4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36" x14ac:dyDescent="0.3">
      <c r="A28" s="3"/>
      <c r="B28" s="3"/>
      <c r="C28" s="3"/>
      <c r="D28" s="3"/>
      <c r="E28" s="3"/>
      <c r="F28" s="4"/>
      <c r="G28" s="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36" x14ac:dyDescent="0.3">
      <c r="A29" s="3"/>
      <c r="B29" s="3"/>
      <c r="C29" s="3"/>
      <c r="D29" s="3"/>
      <c r="E29" s="3"/>
      <c r="F29" s="4"/>
      <c r="G29" s="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36" x14ac:dyDescent="0.3">
      <c r="A30" s="3"/>
      <c r="B30" s="3"/>
      <c r="C30" s="3"/>
      <c r="D30" s="3"/>
      <c r="E30" s="3"/>
      <c r="F30" s="4"/>
      <c r="G30" s="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36" x14ac:dyDescent="0.3">
      <c r="A31" s="3"/>
      <c r="B31" s="3"/>
      <c r="C31" s="3"/>
      <c r="D31" s="3"/>
      <c r="E31" s="3"/>
      <c r="F31" s="4"/>
      <c r="G31" s="4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36" x14ac:dyDescent="0.3">
      <c r="A32" s="3"/>
      <c r="B32" s="3"/>
      <c r="C32" s="3"/>
      <c r="D32" s="3"/>
      <c r="E32" s="3"/>
      <c r="F32" s="4"/>
      <c r="G32" s="4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x14ac:dyDescent="0.3">
      <c r="A33" s="3"/>
      <c r="B33" s="3"/>
      <c r="C33" s="3"/>
      <c r="D33" s="3"/>
      <c r="E33" s="3"/>
      <c r="F33" s="4"/>
      <c r="G33" s="4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x14ac:dyDescent="0.3">
      <c r="A34" s="3"/>
      <c r="B34" s="3"/>
      <c r="C34" s="3"/>
      <c r="D34" s="3"/>
      <c r="E34" s="3"/>
      <c r="F34" s="4"/>
      <c r="G34" s="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3">
      <c r="A35" s="3"/>
      <c r="B35" s="3"/>
      <c r="C35" s="3"/>
      <c r="D35" s="3"/>
      <c r="E35" s="3"/>
      <c r="F35" s="4"/>
      <c r="G35" s="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x14ac:dyDescent="0.3">
      <c r="A36" s="3"/>
      <c r="B36" s="3"/>
      <c r="C36" s="3"/>
      <c r="D36" s="3"/>
      <c r="E36" s="3"/>
      <c r="F36" s="4"/>
      <c r="G36" s="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x14ac:dyDescent="0.3">
      <c r="A37" s="3"/>
      <c r="B37" s="3"/>
      <c r="C37" s="3"/>
      <c r="D37" s="3"/>
      <c r="E37" s="3"/>
      <c r="F37" s="4"/>
      <c r="G37" s="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x14ac:dyDescent="0.3">
      <c r="A38" s="3"/>
      <c r="B38" s="3"/>
      <c r="C38" s="3"/>
      <c r="D38" s="3"/>
      <c r="E38" s="3"/>
      <c r="F38" s="4"/>
      <c r="G38" s="4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x14ac:dyDescent="0.3">
      <c r="A39" s="3"/>
      <c r="B39" s="3"/>
      <c r="C39" s="3"/>
      <c r="D39" s="3"/>
      <c r="E39" s="3"/>
      <c r="F39" s="4"/>
      <c r="G39" s="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x14ac:dyDescent="0.3">
      <c r="A40" s="3"/>
      <c r="B40" s="3"/>
      <c r="C40" s="3"/>
      <c r="D40" s="3"/>
      <c r="E40" s="3"/>
      <c r="F40" s="4"/>
      <c r="G40" s="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x14ac:dyDescent="0.3">
      <c r="A41" s="3"/>
      <c r="B41" s="3"/>
      <c r="C41" s="3"/>
      <c r="D41" s="3"/>
      <c r="E41" s="3"/>
      <c r="F41" s="4"/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x14ac:dyDescent="0.3">
      <c r="A42" s="3"/>
      <c r="B42" s="3"/>
      <c r="C42" s="3"/>
      <c r="D42" s="3"/>
      <c r="E42" s="3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x14ac:dyDescent="0.3">
      <c r="A43" s="3"/>
      <c r="B43" s="3"/>
      <c r="C43" s="3"/>
      <c r="D43" s="3"/>
      <c r="E43" s="3"/>
      <c r="F43" s="4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x14ac:dyDescent="0.3">
      <c r="A44" s="3"/>
      <c r="B44" s="3"/>
      <c r="C44" s="3"/>
      <c r="D44" s="3"/>
      <c r="E44" s="3"/>
      <c r="F44" s="4"/>
      <c r="G44" s="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x14ac:dyDescent="0.3">
      <c r="A45" s="3"/>
      <c r="B45" s="3"/>
      <c r="C45" s="3"/>
      <c r="D45" s="3"/>
      <c r="E45" s="3"/>
      <c r="F45" s="4"/>
      <c r="G45" s="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x14ac:dyDescent="0.3">
      <c r="A46" s="3"/>
      <c r="B46" s="3"/>
      <c r="C46" s="3"/>
      <c r="D46" s="3"/>
      <c r="E46" s="3"/>
      <c r="F46" s="4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x14ac:dyDescent="0.3">
      <c r="A47" s="3"/>
      <c r="B47" s="3"/>
      <c r="C47" s="3"/>
      <c r="D47" s="3"/>
      <c r="E47" s="3"/>
      <c r="F47" s="4"/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x14ac:dyDescent="0.3">
      <c r="A48" s="3"/>
      <c r="B48" s="3"/>
      <c r="C48" s="3"/>
      <c r="D48" s="3"/>
      <c r="E48" s="3"/>
      <c r="F48" s="4"/>
      <c r="G48" s="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7" x14ac:dyDescent="0.3">
      <c r="A49" s="3"/>
      <c r="B49" s="3"/>
      <c r="C49" s="3"/>
      <c r="D49" s="3"/>
      <c r="E49" s="3"/>
      <c r="F49" s="4"/>
      <c r="G49" s="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7" x14ac:dyDescent="0.3">
      <c r="F50" s="1"/>
      <c r="G50" s="1"/>
    </row>
    <row r="51" spans="1:27" x14ac:dyDescent="0.3">
      <c r="F51" s="1"/>
      <c r="G51" s="1"/>
    </row>
    <row r="52" spans="1:27" x14ac:dyDescent="0.3">
      <c r="F52" s="1"/>
      <c r="G52" s="1"/>
    </row>
    <row r="53" spans="1:27" x14ac:dyDescent="0.3">
      <c r="F53" s="1"/>
      <c r="G53" s="1"/>
    </row>
    <row r="54" spans="1:27" x14ac:dyDescent="0.3">
      <c r="F54" s="1"/>
      <c r="G54" s="1"/>
    </row>
    <row r="55" spans="1:27" x14ac:dyDescent="0.3">
      <c r="F55" s="1"/>
      <c r="G55" s="1"/>
    </row>
    <row r="56" spans="1:27" x14ac:dyDescent="0.3">
      <c r="F56" s="1"/>
      <c r="G56" s="1"/>
    </row>
    <row r="57" spans="1:27" x14ac:dyDescent="0.3">
      <c r="F57" s="1"/>
      <c r="G57" s="1"/>
    </row>
    <row r="58" spans="1:27" x14ac:dyDescent="0.3">
      <c r="F58" s="1"/>
      <c r="G58" s="1"/>
    </row>
    <row r="59" spans="1:27" x14ac:dyDescent="0.3">
      <c r="F59" s="1"/>
      <c r="G59" s="1"/>
    </row>
    <row r="60" spans="1:27" x14ac:dyDescent="0.3">
      <c r="F60" s="1"/>
      <c r="G60" s="1"/>
    </row>
    <row r="61" spans="1:27" x14ac:dyDescent="0.3">
      <c r="Z61" s="2"/>
      <c r="AA61" s="2"/>
    </row>
  </sheetData>
  <mergeCells count="1">
    <mergeCell ref="C14:O24"/>
  </mergeCells>
  <pageMargins left="0.7" right="0.7" top="0.75" bottom="0.75" header="0.3" footer="0.3"/>
  <pageSetup orientation="portrait" horizontalDpi="200" verticalDpi="200" copies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</vt:lpstr>
    </vt:vector>
  </TitlesOfParts>
  <Company>ALLIANCE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Felyugin, Alexander</dc:creator>
  <cp:lastModifiedBy>ПегаТрон</cp:lastModifiedBy>
  <dcterms:created xsi:type="dcterms:W3CDTF">2018-02-07T17:07:26Z</dcterms:created>
  <dcterms:modified xsi:type="dcterms:W3CDTF">2018-02-11T19:40:52Z</dcterms:modified>
</cp:coreProperties>
</file>