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calData\Y101697\Desktop\"/>
    </mc:Choice>
  </mc:AlternateContent>
  <bookViews>
    <workbookView xWindow="0" yWindow="0" windowWidth="24000" windowHeight="11025" activeTab="2"/>
  </bookViews>
  <sheets>
    <sheet name="Манаса" sheetId="7" r:id="rId1"/>
    <sheet name="Ташрабат" sheetId="8" r:id="rId2"/>
    <sheet name="Итого" sheetId="9" r:id="rId3"/>
  </sheets>
  <calcPr calcId="152511"/>
</workbook>
</file>

<file path=xl/calcChain.xml><?xml version="1.0" encoding="utf-8"?>
<calcChain xmlns="http://schemas.openxmlformats.org/spreadsheetml/2006/main">
  <c r="F501" i="7" l="1"/>
  <c r="G501" i="7"/>
  <c r="F501" i="8"/>
  <c r="G501" i="8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182" i="9"/>
  <c r="C378" i="9" s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3" i="9"/>
  <c r="C174" i="9" s="1"/>
</calcChain>
</file>

<file path=xl/sharedStrings.xml><?xml version="1.0" encoding="utf-8"?>
<sst xmlns="http://schemas.openxmlformats.org/spreadsheetml/2006/main" count="3752" uniqueCount="659">
  <si>
    <t>Categories</t>
  </si>
  <si>
    <t>Американо</t>
  </si>
  <si>
    <t>Капучино</t>
  </si>
  <si>
    <t xml:space="preserve">Colombia </t>
  </si>
  <si>
    <t>Guatemala</t>
  </si>
  <si>
    <t>Лате</t>
  </si>
  <si>
    <t>SOUPS</t>
  </si>
  <si>
    <t>HOT (mod)</t>
  </si>
  <si>
    <t>Bonaqua</t>
  </si>
  <si>
    <t>CODE</t>
  </si>
  <si>
    <t>1011</t>
  </si>
  <si>
    <t>1051</t>
  </si>
  <si>
    <t>4651</t>
  </si>
  <si>
    <t>4667</t>
  </si>
  <si>
    <t>1062</t>
  </si>
  <si>
    <t>1521</t>
  </si>
  <si>
    <t>2634</t>
  </si>
  <si>
    <t>1010</t>
  </si>
  <si>
    <t>1502</t>
  </si>
  <si>
    <t>Products</t>
  </si>
  <si>
    <t>Большой Американо</t>
  </si>
  <si>
    <t>Большой Капучино</t>
  </si>
  <si>
    <t>Colombia med 250g</t>
  </si>
  <si>
    <t>Guatemala med Whole Bean 250g</t>
  </si>
  <si>
    <t>Large Latte</t>
  </si>
  <si>
    <t>Broccoli Cheese Soup</t>
  </si>
  <si>
    <t>Milk</t>
  </si>
  <si>
    <t>Bonaqua 0,5</t>
  </si>
  <si>
    <t>DATENEW</t>
  </si>
  <si>
    <t>PRICE</t>
  </si>
  <si>
    <t>UNITS</t>
  </si>
  <si>
    <t>Сумма</t>
  </si>
  <si>
    <t>25 сом</t>
  </si>
  <si>
    <t>3108</t>
  </si>
  <si>
    <t>Каша+хлеб Staff 1/2</t>
  </si>
  <si>
    <t>1050</t>
  </si>
  <si>
    <t>SHORO</t>
  </si>
  <si>
    <t>3248</t>
  </si>
  <si>
    <t>Legend 1L</t>
  </si>
  <si>
    <t>SANDWICHES</t>
  </si>
  <si>
    <t>4665</t>
  </si>
  <si>
    <t>Панини с семгой 1/2</t>
  </si>
  <si>
    <t>Другое</t>
  </si>
  <si>
    <t>3005</t>
  </si>
  <si>
    <t>Цезарь с курицей Staff</t>
  </si>
  <si>
    <t>MEAT DISHES</t>
  </si>
  <si>
    <t>3210</t>
  </si>
  <si>
    <t>Биф Строганов</t>
  </si>
  <si>
    <t>3238</t>
  </si>
  <si>
    <t>Рис</t>
  </si>
  <si>
    <t>Манаса</t>
  </si>
  <si>
    <t>Ташрабат</t>
  </si>
  <si>
    <t>Добавки</t>
  </si>
  <si>
    <t>3144</t>
  </si>
  <si>
    <t>Яйцо добавка Staff</t>
  </si>
  <si>
    <t>Pies and pastries</t>
  </si>
  <si>
    <t>3375</t>
  </si>
  <si>
    <t>Red Velvet Cake</t>
  </si>
  <si>
    <t>Glass</t>
  </si>
  <si>
    <t>3175</t>
  </si>
  <si>
    <t>Cottage Cheese Mousse</t>
  </si>
  <si>
    <t>Брюд кофе</t>
  </si>
  <si>
    <t>3459</t>
  </si>
  <si>
    <t>Bottomless Brewed Coffee</t>
  </si>
  <si>
    <t>1691</t>
  </si>
  <si>
    <t>Яблочный пирог</t>
  </si>
  <si>
    <t>4523</t>
  </si>
  <si>
    <t>Швейцарский ореховый пирог</t>
  </si>
  <si>
    <t>ETC. (for coffee)</t>
  </si>
  <si>
    <t>3313</t>
  </si>
  <si>
    <t>Средний Сахар</t>
  </si>
  <si>
    <t>1611</t>
  </si>
  <si>
    <t>CREAM</t>
  </si>
  <si>
    <t>1503</t>
  </si>
  <si>
    <t>Bonaqua 1L</t>
  </si>
  <si>
    <t>Завтрак</t>
  </si>
  <si>
    <t>1602</t>
  </si>
  <si>
    <t>Пакейк</t>
  </si>
  <si>
    <t>Juice</t>
  </si>
  <si>
    <t>1500</t>
  </si>
  <si>
    <t>Juice Glass</t>
  </si>
  <si>
    <t>HAMBURGER</t>
  </si>
  <si>
    <t>3426</t>
  </si>
  <si>
    <t>Куриный Бургер с фри</t>
  </si>
  <si>
    <t>2866</t>
  </si>
  <si>
    <t>Завтрак BLT</t>
  </si>
  <si>
    <t>Омлет</t>
  </si>
  <si>
    <t>1560</t>
  </si>
  <si>
    <t>Бекон (O)</t>
  </si>
  <si>
    <t>Lemonade</t>
  </si>
  <si>
    <t>1111</t>
  </si>
  <si>
    <t>New Zealand Lemonade</t>
  </si>
  <si>
    <t>NEW ZEALAND LEMONADE</t>
  </si>
  <si>
    <t>1678</t>
  </si>
  <si>
    <t>Mint</t>
  </si>
  <si>
    <t>1603</t>
  </si>
  <si>
    <t>Бельгийские вафли</t>
  </si>
  <si>
    <t>1600</t>
  </si>
  <si>
    <t>Большой завтрак</t>
  </si>
  <si>
    <t>1540</t>
  </si>
  <si>
    <t>Глазунья BB</t>
  </si>
  <si>
    <t>COCA-COLA</t>
  </si>
  <si>
    <t>1504</t>
  </si>
  <si>
    <t>Coca-Cola 0,5L</t>
  </si>
  <si>
    <t>3314</t>
  </si>
  <si>
    <t>Large Sugar</t>
  </si>
  <si>
    <t>1061</t>
  </si>
  <si>
    <t>Latte</t>
  </si>
  <si>
    <t>Muffins</t>
  </si>
  <si>
    <t>1698</t>
  </si>
  <si>
    <t>Бананово-Ореховый Маффин</t>
  </si>
  <si>
    <t>1544</t>
  </si>
  <si>
    <t>Вафли BB</t>
  </si>
  <si>
    <t>3235</t>
  </si>
  <si>
    <t>Баранина &amp; Говяж Сосиски (Халал) BB</t>
  </si>
  <si>
    <t>Горячие напитки</t>
  </si>
  <si>
    <t>2740</t>
  </si>
  <si>
    <t>Large Flat White</t>
  </si>
  <si>
    <t>TEA</t>
  </si>
  <si>
    <t>3026</t>
  </si>
  <si>
    <t>Cup of Tea</t>
  </si>
  <si>
    <t>POT of TEA</t>
  </si>
  <si>
    <t>3316</t>
  </si>
  <si>
    <t>Чай Черный</t>
  </si>
  <si>
    <t>1102</t>
  </si>
  <si>
    <t>Pot of Fruit Tea</t>
  </si>
  <si>
    <t>4690</t>
  </si>
  <si>
    <t>Панини с семгой</t>
  </si>
  <si>
    <t>3167</t>
  </si>
  <si>
    <t>Тюна Мелт 1/2</t>
  </si>
  <si>
    <t>3164</t>
  </si>
  <si>
    <t>Cottage Pie</t>
  </si>
  <si>
    <t>2708</t>
  </si>
  <si>
    <t>Сырный Стейк Сэндвич 1/2</t>
  </si>
  <si>
    <t>Алкоголь</t>
  </si>
  <si>
    <t>3279</t>
  </si>
  <si>
    <t>Пиво Местное</t>
  </si>
  <si>
    <t>Гарниры</t>
  </si>
  <si>
    <t>4479</t>
  </si>
  <si>
    <t>Добавка. Фри, 100гр.</t>
  </si>
  <si>
    <t>3434</t>
  </si>
  <si>
    <t>Guat.Med. Roast</t>
  </si>
  <si>
    <t>3120</t>
  </si>
  <si>
    <t>Грибной суп Staff 1/2</t>
  </si>
  <si>
    <t>3013</t>
  </si>
  <si>
    <t>Салат греческий 1/2 Staff</t>
  </si>
  <si>
    <t>50 сом</t>
  </si>
  <si>
    <t>3097</t>
  </si>
  <si>
    <t>Омлет с сыром Staff</t>
  </si>
  <si>
    <t>1607</t>
  </si>
  <si>
    <t>Яичница с тостом &amp; Беконом</t>
  </si>
  <si>
    <t>1542</t>
  </si>
  <si>
    <t>Яичница с двух сторон BB</t>
  </si>
  <si>
    <t>Омлеты</t>
  </si>
  <si>
    <t>1605</t>
  </si>
  <si>
    <t>Омлет с сыром</t>
  </si>
  <si>
    <t>1559</t>
  </si>
  <si>
    <t>Ветчина (O)</t>
  </si>
  <si>
    <t>3374</t>
  </si>
  <si>
    <t>Carrot Cake</t>
  </si>
  <si>
    <t>1616</t>
  </si>
  <si>
    <t>Small Sugar</t>
  </si>
  <si>
    <t>Sidedishes</t>
  </si>
  <si>
    <t>2675</t>
  </si>
  <si>
    <t>Картофель фри</t>
  </si>
  <si>
    <t>SALADS</t>
  </si>
  <si>
    <t>2700</t>
  </si>
  <si>
    <t>Цезарь 1/2</t>
  </si>
  <si>
    <t>Pancakes &amp; Waffles</t>
  </si>
  <si>
    <t>1557</t>
  </si>
  <si>
    <t>Шоколад</t>
  </si>
  <si>
    <t>4498</t>
  </si>
  <si>
    <t>Вегетарианский омлет</t>
  </si>
  <si>
    <t>1618</t>
  </si>
  <si>
    <t>Extra Espresso Schot</t>
  </si>
  <si>
    <t>Печенье</t>
  </si>
  <si>
    <t>1702</t>
  </si>
  <si>
    <t>Chocolate Chunk Cookie</t>
  </si>
  <si>
    <t>Свежевыжатые соки</t>
  </si>
  <si>
    <t>3085</t>
  </si>
  <si>
    <t>Combo Juice</t>
  </si>
  <si>
    <t>Fresh Juice</t>
  </si>
  <si>
    <t>3087</t>
  </si>
  <si>
    <t>Orange (F)</t>
  </si>
  <si>
    <t>3369</t>
  </si>
  <si>
    <t>Яблоко</t>
  </si>
  <si>
    <t>2702</t>
  </si>
  <si>
    <t>Стейк Салат 1/2</t>
  </si>
  <si>
    <t>2692</t>
  </si>
  <si>
    <t>Грибной Суп 1/2</t>
  </si>
  <si>
    <t>Soups &amp; Salads (mod)</t>
  </si>
  <si>
    <t>1582</t>
  </si>
  <si>
    <t>Хлеб</t>
  </si>
  <si>
    <t>1100</t>
  </si>
  <si>
    <t>Pot of Green Tea</t>
  </si>
  <si>
    <t>Hot Cocoa</t>
  </si>
  <si>
    <t>1091</t>
  </si>
  <si>
    <t>Large Hot Cocoa</t>
  </si>
  <si>
    <t>3245</t>
  </si>
  <si>
    <t>Зефир</t>
  </si>
  <si>
    <t>Десерты</t>
  </si>
  <si>
    <t>4535</t>
  </si>
  <si>
    <t>Имбирное печенье</t>
  </si>
  <si>
    <t>3317</t>
  </si>
  <si>
    <t>Green Tea</t>
  </si>
  <si>
    <t>2907</t>
  </si>
  <si>
    <t>Ginger (root)</t>
  </si>
  <si>
    <t>2635</t>
  </si>
  <si>
    <t>Lemon</t>
  </si>
  <si>
    <t>2636</t>
  </si>
  <si>
    <t>Honey</t>
  </si>
  <si>
    <t>1539</t>
  </si>
  <si>
    <t>Тюна Мелт</t>
  </si>
  <si>
    <t>1617</t>
  </si>
  <si>
    <t>Decaf Coffee</t>
  </si>
  <si>
    <t>3253</t>
  </si>
  <si>
    <t>Issyk Ata 0.5</t>
  </si>
  <si>
    <t>2937</t>
  </si>
  <si>
    <t>Гамбургер с фри</t>
  </si>
  <si>
    <t>Hamburger</t>
  </si>
  <si>
    <t>2938</t>
  </si>
  <si>
    <t>Сыр</t>
  </si>
  <si>
    <t>2666</t>
  </si>
  <si>
    <t>Caramel Apple Muffin</t>
  </si>
  <si>
    <t>1090</t>
  </si>
  <si>
    <t>Iced Tea</t>
  </si>
  <si>
    <t>3320</t>
  </si>
  <si>
    <t>Large Iced Black Tea</t>
  </si>
  <si>
    <t>2633</t>
  </si>
  <si>
    <t>1538</t>
  </si>
  <si>
    <t>Сырный Бутерброд на Гриле</t>
  </si>
  <si>
    <t>3222</t>
  </si>
  <si>
    <t>Спагетти Болоньезе</t>
  </si>
  <si>
    <t>2676</t>
  </si>
  <si>
    <t>Картофель по-деревенски</t>
  </si>
  <si>
    <t>1520</t>
  </si>
  <si>
    <t>Чечевичный суп</t>
  </si>
  <si>
    <t>3109</t>
  </si>
  <si>
    <t>Сырный бутерброд (только сыр) Staff</t>
  </si>
  <si>
    <t>1530</t>
  </si>
  <si>
    <t>Куриный панини</t>
  </si>
  <si>
    <t>Smoothie</t>
  </si>
  <si>
    <t>2682</t>
  </si>
  <si>
    <t>Raspberry Smoothie</t>
  </si>
  <si>
    <t>Блюдо Недели</t>
  </si>
  <si>
    <t>4519</t>
  </si>
  <si>
    <t>Блюдо недели</t>
  </si>
  <si>
    <t>4719</t>
  </si>
  <si>
    <t>Куриный бургер</t>
  </si>
  <si>
    <t>1506</t>
  </si>
  <si>
    <t>Coca-Cola 0,25L</t>
  </si>
  <si>
    <t>4664</t>
  </si>
  <si>
    <t>1104</t>
  </si>
  <si>
    <t>Iced Green Tea</t>
  </si>
  <si>
    <t>2690</t>
  </si>
  <si>
    <t>Чечевичный суп 1/2</t>
  </si>
  <si>
    <t>SYRUP</t>
  </si>
  <si>
    <t>1619</t>
  </si>
  <si>
    <t>Caramel</t>
  </si>
  <si>
    <t>3208</t>
  </si>
  <si>
    <t>Chocolate Cheesecake</t>
  </si>
  <si>
    <t>3031</t>
  </si>
  <si>
    <t>Oatmeal 1/2</t>
  </si>
  <si>
    <t>2706</t>
  </si>
  <si>
    <t>Куриный панини 1/2</t>
  </si>
  <si>
    <t>3107</t>
  </si>
  <si>
    <t>Яичница Глазунья + Тост Staff</t>
  </si>
  <si>
    <t>1522</t>
  </si>
  <si>
    <t>Грибной Суп</t>
  </si>
  <si>
    <t>1069</t>
  </si>
  <si>
    <t>Large Mocha-Mint Latte</t>
  </si>
  <si>
    <t>1507</t>
  </si>
  <si>
    <t>Coca-Cola 1L</t>
  </si>
  <si>
    <t>1032</t>
  </si>
  <si>
    <t>Large Brewed Coffee</t>
  </si>
  <si>
    <t>1694</t>
  </si>
  <si>
    <t>Cheesecake</t>
  </si>
  <si>
    <t>4482</t>
  </si>
  <si>
    <t>Добавка. Картошка по деревенски.</t>
  </si>
  <si>
    <t>2944</t>
  </si>
  <si>
    <t>Гамбургер</t>
  </si>
  <si>
    <t>Французская выпечка</t>
  </si>
  <si>
    <t>4525</t>
  </si>
  <si>
    <t>Финансье большой  с фисташками</t>
  </si>
  <si>
    <t>3150</t>
  </si>
  <si>
    <t>Чечевичный суп Staff</t>
  </si>
  <si>
    <t>1066</t>
  </si>
  <si>
    <t>Mocha</t>
  </si>
  <si>
    <t>MILK SHAKE</t>
  </si>
  <si>
    <t>1110</t>
  </si>
  <si>
    <t>Milk Shake</t>
  </si>
  <si>
    <t>2685</t>
  </si>
  <si>
    <t>Салат с Сёмгой</t>
  </si>
  <si>
    <t>3322</t>
  </si>
  <si>
    <t>Large Milk Shake</t>
  </si>
  <si>
    <t>1526</t>
  </si>
  <si>
    <t>Цезарь</t>
  </si>
  <si>
    <t>1556</t>
  </si>
  <si>
    <t>Кленовй сироп</t>
  </si>
  <si>
    <t>2645</t>
  </si>
  <si>
    <t>Сгущеное молоко</t>
  </si>
  <si>
    <t>4558</t>
  </si>
  <si>
    <t>Sandora 0.25</t>
  </si>
  <si>
    <t>2966</t>
  </si>
  <si>
    <t>Средняя прожарка</t>
  </si>
  <si>
    <t>4687</t>
  </si>
  <si>
    <t>Кесадия с курицей Staff</t>
  </si>
  <si>
    <t>Specials</t>
  </si>
  <si>
    <t>1082</t>
  </si>
  <si>
    <t>Hot Toddy</t>
  </si>
  <si>
    <t>1695</t>
  </si>
  <si>
    <t>Chocolate Muffin</t>
  </si>
  <si>
    <t>4522</t>
  </si>
  <si>
    <t>Торт "Мокка"</t>
  </si>
  <si>
    <t>1101</t>
  </si>
  <si>
    <t>Pot of Black Tea</t>
  </si>
  <si>
    <t>3004</t>
  </si>
  <si>
    <t>Стейк Рибай Staff</t>
  </si>
  <si>
    <t>Кухня</t>
  </si>
  <si>
    <t>1519</t>
  </si>
  <si>
    <t>Комбо Мил</t>
  </si>
  <si>
    <t>Kids Meal Pakage</t>
  </si>
  <si>
    <t>4472</t>
  </si>
  <si>
    <t>Детское меню набор 1</t>
  </si>
  <si>
    <t>Kids Meal Pakage 1</t>
  </si>
  <si>
    <t>4452</t>
  </si>
  <si>
    <t>Куриные Пальчики</t>
  </si>
  <si>
    <t>4458</t>
  </si>
  <si>
    <t>Фри</t>
  </si>
  <si>
    <t>3270</t>
  </si>
  <si>
    <t>Orange Raff</t>
  </si>
  <si>
    <t>1525</t>
  </si>
  <si>
    <t>Греческий Салат</t>
  </si>
  <si>
    <t>Pies and pastries -25%</t>
  </si>
  <si>
    <t>3486</t>
  </si>
  <si>
    <t>Red Velvet Cake -25%</t>
  </si>
  <si>
    <t>Pour Over</t>
  </si>
  <si>
    <t>2618</t>
  </si>
  <si>
    <t>V60 Pour Over Large</t>
  </si>
  <si>
    <t>1067</t>
  </si>
  <si>
    <t>Large Mocha</t>
  </si>
  <si>
    <t>Без кофеина</t>
  </si>
  <si>
    <t>2413</t>
  </si>
  <si>
    <t>Decaf Coffee 250 gr</t>
  </si>
  <si>
    <t>1103</t>
  </si>
  <si>
    <t>Iced Black Tea</t>
  </si>
  <si>
    <t>3101</t>
  </si>
  <si>
    <t>Бельгийские вафли Staff</t>
  </si>
  <si>
    <t>Fresco Ice Cream</t>
  </si>
  <si>
    <t>2885</t>
  </si>
  <si>
    <t>Fresco 130ml</t>
  </si>
  <si>
    <t>4444</t>
  </si>
  <si>
    <t>Sierra Бруклин</t>
  </si>
  <si>
    <t>4520</t>
  </si>
  <si>
    <t>Сендвич салями на вынос 1/2</t>
  </si>
  <si>
    <t>3119</t>
  </si>
  <si>
    <t>Каша Staff</t>
  </si>
  <si>
    <t>3339</t>
  </si>
  <si>
    <t>Блины по-европейски Staff</t>
  </si>
  <si>
    <t>1601</t>
  </si>
  <si>
    <t>Овсяная каша</t>
  </si>
  <si>
    <t>2796</t>
  </si>
  <si>
    <t>Мясной омлет</t>
  </si>
  <si>
    <t>3027</t>
  </si>
  <si>
    <t>LEMON 1 slice</t>
  </si>
  <si>
    <t>1606</t>
  </si>
  <si>
    <t>Яичница с тостом</t>
  </si>
  <si>
    <t>4653</t>
  </si>
  <si>
    <t>Сендвич туна на вынос 1/2</t>
  </si>
  <si>
    <t>Эспрессо</t>
  </si>
  <si>
    <t>1005</t>
  </si>
  <si>
    <t>Double Espresso</t>
  </si>
  <si>
    <t>2846</t>
  </si>
  <si>
    <t>Strawberry Smoothie</t>
  </si>
  <si>
    <t>1614</t>
  </si>
  <si>
    <t>HONEY</t>
  </si>
  <si>
    <t>2707</t>
  </si>
  <si>
    <t>Цезарь в Лаваше 1/2</t>
  </si>
  <si>
    <t>2730</t>
  </si>
  <si>
    <t>Куриная Кесадия 1/2</t>
  </si>
  <si>
    <t>4483</t>
  </si>
  <si>
    <t>Добавка. Салат Свежий.</t>
  </si>
  <si>
    <t>1041</t>
  </si>
  <si>
    <t>Flat White</t>
  </si>
  <si>
    <t>3422</t>
  </si>
  <si>
    <t>Чиз стейк сендвич Staff</t>
  </si>
  <si>
    <t>1533</t>
  </si>
  <si>
    <t>Клаб Сендвич</t>
  </si>
  <si>
    <t>2882</t>
  </si>
  <si>
    <t>Чизбургер с фри Staff</t>
  </si>
  <si>
    <t>3447</t>
  </si>
  <si>
    <t>Буррито 1/2</t>
  </si>
  <si>
    <t>3239</t>
  </si>
  <si>
    <t>Картофельное пюре</t>
  </si>
  <si>
    <t>1585</t>
  </si>
  <si>
    <t>Кетчуп</t>
  </si>
  <si>
    <t>1541</t>
  </si>
  <si>
    <t>Болтунья BB</t>
  </si>
  <si>
    <t>2609</t>
  </si>
  <si>
    <t>Драники</t>
  </si>
  <si>
    <t>1546</t>
  </si>
  <si>
    <t>Бекон BB</t>
  </si>
  <si>
    <t>Комбо мил</t>
  </si>
  <si>
    <t>3240</t>
  </si>
  <si>
    <t>1709</t>
  </si>
  <si>
    <t>Tiramisu</t>
  </si>
  <si>
    <t>1710</t>
  </si>
  <si>
    <t>Банановый Десерт</t>
  </si>
  <si>
    <t>1699</t>
  </si>
  <si>
    <t>Strawberry Muffin</t>
  </si>
  <si>
    <t>SMOOTHIES</t>
  </si>
  <si>
    <t>1639</t>
  </si>
  <si>
    <t>Банановый</t>
  </si>
  <si>
    <t>Rolls</t>
  </si>
  <si>
    <t>3286</t>
  </si>
  <si>
    <t>Cinnamon Rolls</t>
  </si>
  <si>
    <t>3211</t>
  </si>
  <si>
    <t>Биф Строганов 1/2</t>
  </si>
  <si>
    <t>1628</t>
  </si>
  <si>
    <t>1703</t>
  </si>
  <si>
    <t>Oatmeal Cookie</t>
  </si>
  <si>
    <t>Колумбийский</t>
  </si>
  <si>
    <t>2410</t>
  </si>
  <si>
    <t>COL.DARK. ROAST</t>
  </si>
  <si>
    <t>2678</t>
  </si>
  <si>
    <t>Картофельный суп с беконом</t>
  </si>
  <si>
    <t>2728</t>
  </si>
  <si>
    <t>Клаб сендвич 1/2</t>
  </si>
  <si>
    <t>4514</t>
  </si>
  <si>
    <t>Финансье большой  Миндаль</t>
  </si>
  <si>
    <t>3321</t>
  </si>
  <si>
    <t>Large Iced Green Tea</t>
  </si>
  <si>
    <t>1068</t>
  </si>
  <si>
    <t>Mocha-Mint Latte</t>
  </si>
  <si>
    <t>1647</t>
  </si>
  <si>
    <t>Бразильский</t>
  </si>
  <si>
    <t>2401</t>
  </si>
  <si>
    <t>Браз.Средн.Обж. в Зернах 250гр</t>
  </si>
  <si>
    <t>2406</t>
  </si>
  <si>
    <t>Браз.Темн.Обж. в Зернах 1кг</t>
  </si>
  <si>
    <t>2628</t>
  </si>
  <si>
    <t>Large Chai tea Latte</t>
  </si>
  <si>
    <t>2832</t>
  </si>
  <si>
    <t>Шницель</t>
  </si>
  <si>
    <t>4481</t>
  </si>
  <si>
    <t>Добавка. Овощи на гриле. 100гр.</t>
  </si>
  <si>
    <t>4633</t>
  </si>
  <si>
    <t>Торт Джайлоо</t>
  </si>
  <si>
    <t>Выпечка</t>
  </si>
  <si>
    <t>4697</t>
  </si>
  <si>
    <t>Маффин шоколадный Staff</t>
  </si>
  <si>
    <t>4694</t>
  </si>
  <si>
    <t>Маффин банановый Staff</t>
  </si>
  <si>
    <t>1665</t>
  </si>
  <si>
    <t>Vanilla</t>
  </si>
  <si>
    <t>4650</t>
  </si>
  <si>
    <t>BBQ бургер бон филе с фри</t>
  </si>
  <si>
    <t>2699</t>
  </si>
  <si>
    <t>Греческий салат 1/2</t>
  </si>
  <si>
    <t>4652</t>
  </si>
  <si>
    <t>Сендвич вегетер. на вынос 1/2</t>
  </si>
  <si>
    <t>Kenya</t>
  </si>
  <si>
    <t>3276</t>
  </si>
  <si>
    <t>Ken.Med. WHOLE BEAN</t>
  </si>
  <si>
    <t>1531</t>
  </si>
  <si>
    <t>Куриный Цезарь в лаваше</t>
  </si>
  <si>
    <t>2670</t>
  </si>
  <si>
    <t>Chicken Quesadilla</t>
  </si>
  <si>
    <t>Салаты Staff</t>
  </si>
  <si>
    <t>4780</t>
  </si>
  <si>
    <t>греческий салат Staff 1/2</t>
  </si>
  <si>
    <t>Soups Staff</t>
  </si>
  <si>
    <t>4773</t>
  </si>
  <si>
    <t>Томатный суп Staff 1/2</t>
  </si>
  <si>
    <t>3246</t>
  </si>
  <si>
    <t>Legend 0.5</t>
  </si>
  <si>
    <t>1534</t>
  </si>
  <si>
    <t>Cheese Steak Sandwich</t>
  </si>
  <si>
    <t>2686</t>
  </si>
  <si>
    <t>Fries 1/2</t>
  </si>
  <si>
    <t>STAFF</t>
  </si>
  <si>
    <t>Рис (порция)</t>
  </si>
  <si>
    <t>4831</t>
  </si>
  <si>
    <t>Салат свежий Staff 1/2</t>
  </si>
  <si>
    <t>4775</t>
  </si>
  <si>
    <t>Чечевичный суп Staff 1/2</t>
  </si>
  <si>
    <t>1083</t>
  </si>
  <si>
    <t>Hot Toddy w/rum</t>
  </si>
  <si>
    <t>1701</t>
  </si>
  <si>
    <t>Blueberry Muffin</t>
  </si>
  <si>
    <t>4656</t>
  </si>
  <si>
    <t>Colombia dark250g</t>
  </si>
  <si>
    <t>4725</t>
  </si>
  <si>
    <t>BBQ Filet Mignon BurGer+Fries</t>
  </si>
  <si>
    <t>Hamburger &amp; Fries</t>
  </si>
  <si>
    <t>SPRITE</t>
  </si>
  <si>
    <t>1512</t>
  </si>
  <si>
    <t>Sprite 0,5L</t>
  </si>
  <si>
    <t>1002</t>
  </si>
  <si>
    <t>Espresso</t>
  </si>
  <si>
    <t>1622</t>
  </si>
  <si>
    <t>мясо</t>
  </si>
  <si>
    <t>4808</t>
  </si>
  <si>
    <t>Куриный панини Staff</t>
  </si>
  <si>
    <t>2849</t>
  </si>
  <si>
    <t xml:space="preserve"> Томатный суп 1/2</t>
  </si>
  <si>
    <t>1570</t>
  </si>
  <si>
    <t>Caesar salad (C)</t>
  </si>
  <si>
    <t>Chicken Panini 1/2</t>
  </si>
  <si>
    <t>COMBO MEAL</t>
  </si>
  <si>
    <t>3431</t>
  </si>
  <si>
    <t>Tomato Soup</t>
  </si>
  <si>
    <t>1579</t>
  </si>
  <si>
    <t>Vegetarian Panini (C)</t>
  </si>
  <si>
    <t>Pancakes</t>
  </si>
  <si>
    <t>SOFT DRINKS</t>
  </si>
  <si>
    <t>2785</t>
  </si>
  <si>
    <t>Borjomi glass bottle</t>
  </si>
  <si>
    <t>1574</t>
  </si>
  <si>
    <t>Chicken Panini (C)</t>
  </si>
  <si>
    <t>1569</t>
  </si>
  <si>
    <t>Greek Salad (C)</t>
  </si>
  <si>
    <t>1501</t>
  </si>
  <si>
    <t>Juice 1L</t>
  </si>
  <si>
    <t>1566</t>
  </si>
  <si>
    <t>Lentil Soup (C)</t>
  </si>
  <si>
    <t>Steak</t>
  </si>
  <si>
    <t>3445</t>
  </si>
  <si>
    <t>Рибай стейк</t>
  </si>
  <si>
    <t>3427</t>
  </si>
  <si>
    <t>Vegetarian Burger</t>
  </si>
  <si>
    <t>Cheese Стейк Сэндвич 1/2</t>
  </si>
  <si>
    <t>Chicken Quesadilla 1/2</t>
  </si>
  <si>
    <t>4789</t>
  </si>
  <si>
    <t>Бургер с фри Staff</t>
  </si>
  <si>
    <t>1065</t>
  </si>
  <si>
    <t>Caramel Latte Macchiato</t>
  </si>
  <si>
    <t>Chicken Burger &amp; Fries</t>
  </si>
  <si>
    <t>Iced Coffee</t>
  </si>
  <si>
    <t>3337</t>
  </si>
  <si>
    <t>Large Iced Latte</t>
  </si>
  <si>
    <t>Spaghetti Bolognese</t>
  </si>
  <si>
    <t>2679</t>
  </si>
  <si>
    <t>Чили</t>
  </si>
  <si>
    <t>4798</t>
  </si>
  <si>
    <t>Чизстейк сендвич Staff</t>
  </si>
  <si>
    <t>Green Smoothie</t>
  </si>
  <si>
    <t>3362</t>
  </si>
  <si>
    <t>Киндзадза</t>
  </si>
  <si>
    <t>1565</t>
  </si>
  <si>
    <t>Broccoli Cheese Soup (C)</t>
  </si>
  <si>
    <t>4488</t>
  </si>
  <si>
    <t>Печенье с глазурью</t>
  </si>
  <si>
    <t>1080</t>
  </si>
  <si>
    <t>Яблочный Сидр</t>
  </si>
  <si>
    <t>2691</t>
  </si>
  <si>
    <t>Сырный суп с Брокколи 1/2</t>
  </si>
  <si>
    <t>Cheese</t>
  </si>
  <si>
    <t>4556</t>
  </si>
  <si>
    <t>Sierra Брауни</t>
  </si>
  <si>
    <t>Chicken Panini</t>
  </si>
  <si>
    <t>4771</t>
  </si>
  <si>
    <t>Панини</t>
  </si>
  <si>
    <t>4787</t>
  </si>
  <si>
    <t>сендвич с ветчиной Staff 1/2</t>
  </si>
  <si>
    <t>3338</t>
  </si>
  <si>
    <t>Large Iced Americano</t>
  </si>
  <si>
    <t>4794</t>
  </si>
  <si>
    <t>Стейк T-bon карт/овощиStaff</t>
  </si>
  <si>
    <t>1577</t>
  </si>
  <si>
    <t>Cheese Steak Sandwich (C)</t>
  </si>
  <si>
    <t>2770</t>
  </si>
  <si>
    <t>Potato &amp; Bacon Soup</t>
  </si>
  <si>
    <t>2698</t>
  </si>
  <si>
    <t>Mulled Wine</t>
  </si>
  <si>
    <t>4812</t>
  </si>
  <si>
    <t>маффин</t>
  </si>
  <si>
    <t>4828</t>
  </si>
  <si>
    <t>Булка Staff</t>
  </si>
  <si>
    <t>Black Tea</t>
  </si>
  <si>
    <t>4737</t>
  </si>
  <si>
    <t xml:space="preserve"> Mushroom Soup</t>
  </si>
  <si>
    <t xml:space="preserve">Pot of Green Tea </t>
  </si>
  <si>
    <t>Potato Wedges</t>
  </si>
  <si>
    <t>4669</t>
  </si>
  <si>
    <t>Guatemala med Whole Bean 1kg</t>
  </si>
  <si>
    <t>Tuna Melt</t>
  </si>
  <si>
    <t>4738</t>
  </si>
  <si>
    <t xml:space="preserve"> Mushroom Soup 1/2</t>
  </si>
  <si>
    <t>4740</t>
  </si>
  <si>
    <t>Salmon panini 1/2</t>
  </si>
  <si>
    <t>4788</t>
  </si>
  <si>
    <t xml:space="preserve">Бургер Staff </t>
  </si>
  <si>
    <t>3336</t>
  </si>
  <si>
    <t>Large New Zealand Lemonade</t>
  </si>
  <si>
    <t>Toasted Cheese Sandwich</t>
  </si>
  <si>
    <t>Caesar</t>
  </si>
  <si>
    <t>Banana Dessert</t>
  </si>
  <si>
    <t>Muffin -25%</t>
  </si>
  <si>
    <t>3122</t>
  </si>
  <si>
    <t>Chocolate Muffin -25%</t>
  </si>
  <si>
    <t>1518</t>
  </si>
  <si>
    <t>Red bull</t>
  </si>
  <si>
    <t>2971</t>
  </si>
  <si>
    <t>Cheesecake -25%</t>
  </si>
  <si>
    <t>4806</t>
  </si>
  <si>
    <t>панини с семгойStaff</t>
  </si>
  <si>
    <t>4802</t>
  </si>
  <si>
    <t>1107</t>
  </si>
  <si>
    <t>Iced Latte</t>
  </si>
  <si>
    <t>4786</t>
  </si>
  <si>
    <t>сендвич с ветчиной Staff</t>
  </si>
  <si>
    <t>3346</t>
  </si>
  <si>
    <t>Large Iced Brewed Coffee</t>
  </si>
  <si>
    <t>Lentil Soup 1/2</t>
  </si>
  <si>
    <t>4765</t>
  </si>
  <si>
    <t>Hoegaarden Beer</t>
  </si>
  <si>
    <t>Vine(Вина)</t>
  </si>
  <si>
    <t>4731</t>
  </si>
  <si>
    <t>Maria Carlota 1glass</t>
  </si>
  <si>
    <t>1031</t>
  </si>
  <si>
    <t>Brewed Coffee</t>
  </si>
  <si>
    <t>BREAKFAST</t>
  </si>
  <si>
    <t>4811</t>
  </si>
  <si>
    <t>Десерт банановый</t>
  </si>
  <si>
    <t>MAPLE SYRUP</t>
  </si>
  <si>
    <t>2631</t>
  </si>
  <si>
    <t>Bread</t>
  </si>
  <si>
    <t>Eggs OVER EASY BB</t>
  </si>
  <si>
    <t>Hash Brown</t>
  </si>
  <si>
    <t>Lamb &amp; Beef Sausage (Halal) BB</t>
  </si>
  <si>
    <t>3098</t>
  </si>
  <si>
    <t>Омлет (2 яйца) Staff</t>
  </si>
  <si>
    <t>3105</t>
  </si>
  <si>
    <t>Сырный бутерброд с ветчиной Staff</t>
  </si>
  <si>
    <t>2789</t>
  </si>
  <si>
    <t>Breakfast Quesadilla</t>
  </si>
  <si>
    <t>Bacon BB</t>
  </si>
  <si>
    <t>1545</t>
  </si>
  <si>
    <t>Pancakes BB</t>
  </si>
  <si>
    <t>Scrambled Eggs BB</t>
  </si>
  <si>
    <t>Waffles BB</t>
  </si>
  <si>
    <t>1615</t>
  </si>
  <si>
    <t>CINNAMON (Root)</t>
  </si>
  <si>
    <t>2626</t>
  </si>
  <si>
    <t>Large Caramel Latte Macchiato</t>
  </si>
  <si>
    <t>Kenya AA</t>
  </si>
  <si>
    <t>4660</t>
  </si>
  <si>
    <t>Kenya Whole Bean 250g</t>
  </si>
  <si>
    <t>Banana Nut Muffin</t>
  </si>
  <si>
    <t>Eggs With Toast &amp; Bacon</t>
  </si>
  <si>
    <t>Gift Certificate</t>
  </si>
  <si>
    <t>4677</t>
  </si>
  <si>
    <t>Gift certificate</t>
  </si>
  <si>
    <t>3424</t>
  </si>
  <si>
    <t>Томатный суп</t>
  </si>
  <si>
    <t>2680</t>
  </si>
  <si>
    <t xml:space="preserve">Taco Salad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</si>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</sst>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164" fontId="2" fillId="0" borderId="5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numFmt numFmtId="19" formatCode="dd/mm/yyyy"/>
    </dxf>
    <dxf>
      <border outline="0">
        <bottom style="thin">
          <color indexed="8"/>
        </bottom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G501" totalsRowCount="1" headerRowDxfId="11" dataDxfId="12" headerRowBorderDxfId="21" tableBorderDxfId="22" totalsRowBorderDxfId="20">
  <autoFilter ref="A1:G500"/>
  <tableColumns count="7">
    <tableColumn id="1" name="Categories" totalsRowLabel="Итог" dataDxfId="19" totalsRowDxfId="6"/>
    <tableColumn id="2" name="CODE" dataDxfId="18" totalsRowDxfId="5"/>
    <tableColumn id="3" name="Products" dataDxfId="17" totalsRowDxfId="4"/>
    <tableColumn id="4" name="DATENEW" dataDxfId="16" totalsRowDxfId="3"/>
    <tableColumn id="5" name="PRICE" dataDxfId="15" totalsRowDxfId="2"/>
    <tableColumn id="6" name="UNITS" totalsRowFunction="sum" dataDxfId="14" totalsRowDxfId="0"/>
    <tableColumn id="7" name="Сумма" totalsRowFunction="sum" dataDxfId="13" totalsRow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G501" totalsRowCount="1" headerRowDxfId="7" headerRowBorderDxfId="9" tableBorderDxfId="10">
  <autoFilter ref="A1:G500"/>
  <tableColumns count="7">
    <tableColumn id="1" name="Categories" totalsRowLabel="Итог"/>
    <tableColumn id="2" name="CODE"/>
    <tableColumn id="3" name="Products"/>
    <tableColumn id="4" name="DATENEW" dataDxfId="8"/>
    <tableColumn id="5" name="PRICE"/>
    <tableColumn id="6" name="UNITS" totalsRowFunction="sum"/>
    <tableColumn id="7" name="Сумма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topLeftCell="A484" workbookViewId="0">
      <selection activeCell="F501" sqref="F501"/>
    </sheetView>
  </sheetViews>
  <sheetFormatPr defaultRowHeight="15" x14ac:dyDescent="0.25"/>
  <cols>
    <col min="1" max="1" width="21.85546875" customWidth="1"/>
    <col min="2" max="2" width="18.28515625" customWidth="1"/>
    <col min="3" max="3" width="36.28515625" customWidth="1"/>
    <col min="4" max="4" width="12.140625" customWidth="1"/>
    <col min="5" max="5" width="11.140625" customWidth="1"/>
    <col min="7" max="7" width="9.42578125" customWidth="1"/>
  </cols>
  <sheetData>
    <row r="1" spans="1:7" x14ac:dyDescent="0.25">
      <c r="A1" s="9" t="s">
        <v>0</v>
      </c>
      <c r="B1" s="9" t="s">
        <v>9</v>
      </c>
      <c r="C1" s="9" t="s">
        <v>19</v>
      </c>
      <c r="D1" s="9" t="s">
        <v>28</v>
      </c>
      <c r="E1" s="9" t="s">
        <v>29</v>
      </c>
      <c r="F1" s="9" t="s">
        <v>30</v>
      </c>
      <c r="G1" s="9" t="s">
        <v>31</v>
      </c>
    </row>
    <row r="2" spans="1:7" x14ac:dyDescent="0.25">
      <c r="A2" s="2" t="s">
        <v>1</v>
      </c>
      <c r="B2" s="2" t="s">
        <v>10</v>
      </c>
      <c r="C2" s="2" t="s">
        <v>20</v>
      </c>
      <c r="D2" s="3">
        <v>43101.580694444441</v>
      </c>
      <c r="E2" s="4">
        <v>145</v>
      </c>
      <c r="F2" s="4">
        <v>1</v>
      </c>
      <c r="G2" s="4">
        <v>145</v>
      </c>
    </row>
    <row r="3" spans="1:7" x14ac:dyDescent="0.25">
      <c r="A3" s="2" t="s">
        <v>2</v>
      </c>
      <c r="B3" s="2" t="s">
        <v>11</v>
      </c>
      <c r="C3" s="2" t="s">
        <v>21</v>
      </c>
      <c r="D3" s="3">
        <v>43101.580694444441</v>
      </c>
      <c r="E3" s="4">
        <v>180</v>
      </c>
      <c r="F3" s="4">
        <v>2</v>
      </c>
      <c r="G3" s="4">
        <v>360</v>
      </c>
    </row>
    <row r="4" spans="1:7" x14ac:dyDescent="0.25">
      <c r="A4" s="2" t="s">
        <v>3</v>
      </c>
      <c r="B4" s="2" t="s">
        <v>12</v>
      </c>
      <c r="C4" s="2" t="s">
        <v>22</v>
      </c>
      <c r="D4" s="3">
        <v>43101.583599537036</v>
      </c>
      <c r="E4" s="4">
        <v>475</v>
      </c>
      <c r="F4" s="4">
        <v>1</v>
      </c>
      <c r="G4" s="4">
        <v>475</v>
      </c>
    </row>
    <row r="5" spans="1:7" x14ac:dyDescent="0.25">
      <c r="A5" s="2" t="s">
        <v>4</v>
      </c>
      <c r="B5" s="2" t="s">
        <v>13</v>
      </c>
      <c r="C5" s="2" t="s">
        <v>23</v>
      </c>
      <c r="D5" s="3">
        <v>43101.583599537036</v>
      </c>
      <c r="E5" s="4">
        <v>390</v>
      </c>
      <c r="F5" s="4">
        <v>1</v>
      </c>
      <c r="G5" s="4">
        <v>390</v>
      </c>
    </row>
    <row r="6" spans="1:7" x14ac:dyDescent="0.25">
      <c r="A6" s="2" t="s">
        <v>5</v>
      </c>
      <c r="B6" s="2" t="s">
        <v>14</v>
      </c>
      <c r="C6" s="2" t="s">
        <v>24</v>
      </c>
      <c r="D6" s="3">
        <v>43101.583599537036</v>
      </c>
      <c r="E6" s="4">
        <v>195</v>
      </c>
      <c r="F6" s="4">
        <v>2</v>
      </c>
      <c r="G6" s="4">
        <v>390</v>
      </c>
    </row>
    <row r="7" spans="1:7" x14ac:dyDescent="0.25">
      <c r="A7" s="2" t="s">
        <v>6</v>
      </c>
      <c r="B7" s="2" t="s">
        <v>15</v>
      </c>
      <c r="C7" s="2" t="s">
        <v>25</v>
      </c>
      <c r="D7" s="3">
        <v>43101.586111111108</v>
      </c>
      <c r="E7" s="4">
        <v>150</v>
      </c>
      <c r="F7" s="4">
        <v>1</v>
      </c>
      <c r="G7" s="4">
        <v>150</v>
      </c>
    </row>
    <row r="8" spans="1:7" x14ac:dyDescent="0.25">
      <c r="A8" s="2" t="s">
        <v>7</v>
      </c>
      <c r="B8" s="2" t="s">
        <v>16</v>
      </c>
      <c r="C8" s="2" t="s">
        <v>26</v>
      </c>
      <c r="D8" s="3">
        <v>43101.586111111108</v>
      </c>
      <c r="E8" s="4">
        <v>15</v>
      </c>
      <c r="F8" s="4">
        <v>1</v>
      </c>
      <c r="G8" s="4">
        <v>15</v>
      </c>
    </row>
    <row r="9" spans="1:7" x14ac:dyDescent="0.25">
      <c r="A9" s="2" t="s">
        <v>1</v>
      </c>
      <c r="B9" s="2" t="s">
        <v>17</v>
      </c>
      <c r="C9" s="2" t="s">
        <v>1</v>
      </c>
      <c r="D9" s="3">
        <v>43101.586111111108</v>
      </c>
      <c r="E9" s="4">
        <v>120</v>
      </c>
      <c r="F9" s="4">
        <v>1</v>
      </c>
      <c r="G9" s="4">
        <v>120</v>
      </c>
    </row>
    <row r="10" spans="1:7" x14ac:dyDescent="0.25">
      <c r="A10" s="2" t="s">
        <v>8</v>
      </c>
      <c r="B10" s="2" t="s">
        <v>18</v>
      </c>
      <c r="C10" s="2" t="s">
        <v>27</v>
      </c>
      <c r="D10" s="3">
        <v>43101.587905092594</v>
      </c>
      <c r="E10" s="4">
        <v>30</v>
      </c>
      <c r="F10" s="4">
        <v>1</v>
      </c>
      <c r="G10" s="4">
        <v>30</v>
      </c>
    </row>
    <row r="11" spans="1:7" x14ac:dyDescent="0.25">
      <c r="A11" s="2" t="s">
        <v>39</v>
      </c>
      <c r="B11" s="2" t="s">
        <v>466</v>
      </c>
      <c r="C11" s="2" t="s">
        <v>467</v>
      </c>
      <c r="D11" s="3">
        <v>43101.587905092594</v>
      </c>
      <c r="E11" s="4">
        <v>220</v>
      </c>
      <c r="F11" s="4">
        <v>1</v>
      </c>
      <c r="G11" s="4">
        <v>220</v>
      </c>
    </row>
    <row r="12" spans="1:7" x14ac:dyDescent="0.25">
      <c r="A12" s="2" t="s">
        <v>75</v>
      </c>
      <c r="B12" s="2" t="s">
        <v>261</v>
      </c>
      <c r="C12" s="2" t="s">
        <v>262</v>
      </c>
      <c r="D12" s="3">
        <v>43101.587905092594</v>
      </c>
      <c r="E12" s="4">
        <v>55</v>
      </c>
      <c r="F12" s="4">
        <v>2</v>
      </c>
      <c r="G12" s="4">
        <v>110</v>
      </c>
    </row>
    <row r="13" spans="1:7" x14ac:dyDescent="0.25">
      <c r="A13" s="2" t="s">
        <v>468</v>
      </c>
      <c r="B13" s="2" t="s">
        <v>469</v>
      </c>
      <c r="C13" s="2" t="s">
        <v>470</v>
      </c>
      <c r="D13" s="3">
        <v>43101.592951388891</v>
      </c>
      <c r="E13" s="4">
        <v>25</v>
      </c>
      <c r="F13" s="4">
        <v>1</v>
      </c>
      <c r="G13" s="4">
        <v>25</v>
      </c>
    </row>
    <row r="14" spans="1:7" x14ac:dyDescent="0.25">
      <c r="A14" s="2" t="s">
        <v>471</v>
      </c>
      <c r="B14" s="2" t="s">
        <v>472</v>
      </c>
      <c r="C14" s="2" t="s">
        <v>473</v>
      </c>
      <c r="D14" s="3">
        <v>43101.592951388891</v>
      </c>
      <c r="E14" s="4">
        <v>25</v>
      </c>
      <c r="F14" s="4">
        <v>1</v>
      </c>
      <c r="G14" s="4">
        <v>25</v>
      </c>
    </row>
    <row r="15" spans="1:7" x14ac:dyDescent="0.25">
      <c r="A15" s="2" t="s">
        <v>52</v>
      </c>
      <c r="B15" s="2" t="s">
        <v>53</v>
      </c>
      <c r="C15" s="2" t="s">
        <v>54</v>
      </c>
      <c r="D15" s="3">
        <v>43101.592951388891</v>
      </c>
      <c r="E15" s="4">
        <v>7</v>
      </c>
      <c r="F15" s="4">
        <v>3</v>
      </c>
      <c r="G15" s="4">
        <v>21</v>
      </c>
    </row>
    <row r="16" spans="1:7" x14ac:dyDescent="0.25">
      <c r="A16" s="2" t="s">
        <v>55</v>
      </c>
      <c r="B16" s="2" t="s">
        <v>56</v>
      </c>
      <c r="C16" s="2" t="s">
        <v>57</v>
      </c>
      <c r="D16" s="3">
        <v>43101.594837962963</v>
      </c>
      <c r="E16" s="4">
        <v>125</v>
      </c>
      <c r="F16" s="4">
        <v>1</v>
      </c>
      <c r="G16" s="4">
        <v>125</v>
      </c>
    </row>
    <row r="17" spans="1:7" x14ac:dyDescent="0.25">
      <c r="A17" s="2" t="s">
        <v>2</v>
      </c>
      <c r="B17" s="2" t="s">
        <v>11</v>
      </c>
      <c r="C17" s="2" t="s">
        <v>21</v>
      </c>
      <c r="D17" s="3">
        <v>43101.594837962963</v>
      </c>
      <c r="E17" s="4">
        <v>180</v>
      </c>
      <c r="F17" s="4">
        <v>1</v>
      </c>
      <c r="G17" s="4">
        <v>180</v>
      </c>
    </row>
    <row r="18" spans="1:7" x14ac:dyDescent="0.25">
      <c r="A18" s="2" t="s">
        <v>58</v>
      </c>
      <c r="B18" s="2" t="s">
        <v>59</v>
      </c>
      <c r="C18" s="2" t="s">
        <v>60</v>
      </c>
      <c r="D18" s="3">
        <v>43101.596284722225</v>
      </c>
      <c r="E18" s="4">
        <v>115</v>
      </c>
      <c r="F18" s="4">
        <v>1</v>
      </c>
      <c r="G18" s="4">
        <v>115</v>
      </c>
    </row>
    <row r="19" spans="1:7" x14ac:dyDescent="0.25">
      <c r="A19" s="2" t="s">
        <v>61</v>
      </c>
      <c r="B19" s="2" t="s">
        <v>62</v>
      </c>
      <c r="C19" s="2" t="s">
        <v>63</v>
      </c>
      <c r="D19" s="3">
        <v>43101.602939814817</v>
      </c>
      <c r="E19" s="4">
        <v>165</v>
      </c>
      <c r="F19" s="4">
        <v>1</v>
      </c>
      <c r="G19" s="4">
        <v>165</v>
      </c>
    </row>
    <row r="20" spans="1:7" x14ac:dyDescent="0.25">
      <c r="A20" s="2" t="s">
        <v>2</v>
      </c>
      <c r="B20" s="2" t="s">
        <v>11</v>
      </c>
      <c r="C20" s="2" t="s">
        <v>21</v>
      </c>
      <c r="D20" s="3">
        <v>43101.612511574072</v>
      </c>
      <c r="E20" s="4">
        <v>180</v>
      </c>
      <c r="F20" s="4">
        <v>2</v>
      </c>
      <c r="G20" s="4">
        <v>360</v>
      </c>
    </row>
    <row r="21" spans="1:7" x14ac:dyDescent="0.25">
      <c r="A21" s="2" t="s">
        <v>55</v>
      </c>
      <c r="B21" s="2" t="s">
        <v>64</v>
      </c>
      <c r="C21" s="2" t="s">
        <v>65</v>
      </c>
      <c r="D21" s="3">
        <v>43101.613182870373</v>
      </c>
      <c r="E21" s="4">
        <v>95</v>
      </c>
      <c r="F21" s="4">
        <v>2</v>
      </c>
      <c r="G21" s="4">
        <v>190</v>
      </c>
    </row>
    <row r="22" spans="1:7" x14ac:dyDescent="0.25">
      <c r="A22" s="2" t="s">
        <v>55</v>
      </c>
      <c r="B22" s="2" t="s">
        <v>66</v>
      </c>
      <c r="C22" s="2" t="s">
        <v>67</v>
      </c>
      <c r="D22" s="3">
        <v>43101.613726851851</v>
      </c>
      <c r="E22" s="4">
        <v>125</v>
      </c>
      <c r="F22" s="4">
        <v>2</v>
      </c>
      <c r="G22" s="4">
        <v>250</v>
      </c>
    </row>
    <row r="23" spans="1:7" x14ac:dyDescent="0.25">
      <c r="A23" s="2" t="s">
        <v>2</v>
      </c>
      <c r="B23" s="2" t="s">
        <v>11</v>
      </c>
      <c r="C23" s="2" t="s">
        <v>21</v>
      </c>
      <c r="D23" s="3">
        <v>43101.615717592591</v>
      </c>
      <c r="E23" s="4">
        <v>180</v>
      </c>
      <c r="F23" s="4">
        <v>1</v>
      </c>
      <c r="G23" s="4">
        <v>180</v>
      </c>
    </row>
    <row r="24" spans="1:7" x14ac:dyDescent="0.25">
      <c r="A24" s="2" t="s">
        <v>68</v>
      </c>
      <c r="B24" s="2" t="s">
        <v>69</v>
      </c>
      <c r="C24" s="2" t="s">
        <v>70</v>
      </c>
      <c r="D24" s="3">
        <v>43101.615717592591</v>
      </c>
      <c r="E24" s="4">
        <v>0</v>
      </c>
      <c r="F24" s="4">
        <v>1</v>
      </c>
      <c r="G24" s="4">
        <v>0</v>
      </c>
    </row>
    <row r="25" spans="1:7" x14ac:dyDescent="0.25">
      <c r="A25" s="2" t="s">
        <v>68</v>
      </c>
      <c r="B25" s="2" t="s">
        <v>71</v>
      </c>
      <c r="C25" s="2" t="s">
        <v>72</v>
      </c>
      <c r="D25" s="3">
        <v>43101.619212962964</v>
      </c>
      <c r="E25" s="4">
        <v>15</v>
      </c>
      <c r="F25" s="4">
        <v>1</v>
      </c>
      <c r="G25" s="4">
        <v>15</v>
      </c>
    </row>
    <row r="26" spans="1:7" x14ac:dyDescent="0.25">
      <c r="A26" s="2" t="s">
        <v>348</v>
      </c>
      <c r="B26" s="2" t="s">
        <v>349</v>
      </c>
      <c r="C26" s="2" t="s">
        <v>350</v>
      </c>
      <c r="D26" s="3">
        <v>43101.619212962964</v>
      </c>
      <c r="E26" s="4">
        <v>120</v>
      </c>
      <c r="F26" s="4">
        <v>1</v>
      </c>
      <c r="G26" s="4">
        <v>120</v>
      </c>
    </row>
    <row r="27" spans="1:7" x14ac:dyDescent="0.25">
      <c r="A27" s="2" t="s">
        <v>36</v>
      </c>
      <c r="B27" s="2" t="s">
        <v>474</v>
      </c>
      <c r="C27" s="2" t="s">
        <v>475</v>
      </c>
      <c r="D27" s="3">
        <v>43101.619212962964</v>
      </c>
      <c r="E27" s="4">
        <v>25</v>
      </c>
      <c r="F27" s="4">
        <v>3</v>
      </c>
      <c r="G27" s="4">
        <v>75</v>
      </c>
    </row>
    <row r="28" spans="1:7" x14ac:dyDescent="0.25">
      <c r="A28" s="2" t="s">
        <v>1</v>
      </c>
      <c r="B28" s="2" t="s">
        <v>10</v>
      </c>
      <c r="C28" s="2" t="s">
        <v>20</v>
      </c>
      <c r="D28" s="3">
        <v>43101.619212962964</v>
      </c>
      <c r="E28" s="4">
        <v>145</v>
      </c>
      <c r="F28" s="4">
        <v>1</v>
      </c>
      <c r="G28" s="4">
        <v>145</v>
      </c>
    </row>
    <row r="29" spans="1:7" x14ac:dyDescent="0.25">
      <c r="A29" s="2" t="s">
        <v>2</v>
      </c>
      <c r="B29" s="2" t="s">
        <v>35</v>
      </c>
      <c r="C29" s="2" t="s">
        <v>2</v>
      </c>
      <c r="D29" s="3">
        <v>43101.619212962964</v>
      </c>
      <c r="E29" s="4">
        <v>135</v>
      </c>
      <c r="F29" s="4">
        <v>1</v>
      </c>
      <c r="G29" s="4">
        <v>135</v>
      </c>
    </row>
    <row r="30" spans="1:7" x14ac:dyDescent="0.25">
      <c r="A30" s="2" t="s">
        <v>2</v>
      </c>
      <c r="B30" s="2" t="s">
        <v>11</v>
      </c>
      <c r="C30" s="2" t="s">
        <v>21</v>
      </c>
      <c r="D30" s="3">
        <v>43101.621261574073</v>
      </c>
      <c r="E30" s="4">
        <v>180</v>
      </c>
      <c r="F30" s="4">
        <v>1</v>
      </c>
      <c r="G30" s="4">
        <v>180</v>
      </c>
    </row>
    <row r="31" spans="1:7" x14ac:dyDescent="0.25">
      <c r="A31" s="2" t="s">
        <v>256</v>
      </c>
      <c r="B31" s="2" t="s">
        <v>257</v>
      </c>
      <c r="C31" s="2" t="s">
        <v>258</v>
      </c>
      <c r="D31" s="3">
        <v>43101.624513888892</v>
      </c>
      <c r="E31" s="4">
        <v>25</v>
      </c>
      <c r="F31" s="4">
        <v>1</v>
      </c>
      <c r="G31" s="4">
        <v>25</v>
      </c>
    </row>
    <row r="32" spans="1:7" x14ac:dyDescent="0.25">
      <c r="A32" s="2" t="s">
        <v>5</v>
      </c>
      <c r="B32" s="2" t="s">
        <v>14</v>
      </c>
      <c r="C32" s="2" t="s">
        <v>24</v>
      </c>
      <c r="D32" s="3">
        <v>43101.624513888892</v>
      </c>
      <c r="E32" s="4">
        <v>195</v>
      </c>
      <c r="F32" s="4">
        <v>1</v>
      </c>
      <c r="G32" s="4">
        <v>195</v>
      </c>
    </row>
    <row r="33" spans="1:7" x14ac:dyDescent="0.25">
      <c r="A33" s="2" t="s">
        <v>39</v>
      </c>
      <c r="B33" s="2" t="s">
        <v>476</v>
      </c>
      <c r="C33" s="2" t="s">
        <v>477</v>
      </c>
      <c r="D33" s="3">
        <v>43101.625011574077</v>
      </c>
      <c r="E33" s="4">
        <v>290</v>
      </c>
      <c r="F33" s="4">
        <v>1</v>
      </c>
      <c r="G33" s="4">
        <v>290</v>
      </c>
    </row>
    <row r="34" spans="1:7" x14ac:dyDescent="0.25">
      <c r="A34" s="2" t="s">
        <v>101</v>
      </c>
      <c r="B34" s="2" t="s">
        <v>249</v>
      </c>
      <c r="C34" s="2" t="s">
        <v>250</v>
      </c>
      <c r="D34" s="3">
        <v>43101.625011574077</v>
      </c>
      <c r="E34" s="4">
        <v>40</v>
      </c>
      <c r="F34" s="4">
        <v>1</v>
      </c>
      <c r="G34" s="4">
        <v>40</v>
      </c>
    </row>
    <row r="35" spans="1:7" x14ac:dyDescent="0.25">
      <c r="A35" s="2" t="s">
        <v>162</v>
      </c>
      <c r="B35" s="2" t="s">
        <v>478</v>
      </c>
      <c r="C35" s="2" t="s">
        <v>479</v>
      </c>
      <c r="D35" s="3">
        <v>43101.625011574077</v>
      </c>
      <c r="E35" s="4">
        <v>75</v>
      </c>
      <c r="F35" s="4">
        <v>1</v>
      </c>
      <c r="G35" s="4">
        <v>75</v>
      </c>
    </row>
    <row r="36" spans="1:7" x14ac:dyDescent="0.25">
      <c r="A36" s="2" t="s">
        <v>36</v>
      </c>
      <c r="B36" s="2" t="s">
        <v>474</v>
      </c>
      <c r="C36" s="2" t="s">
        <v>475</v>
      </c>
      <c r="D36" s="3">
        <v>43101.625011574077</v>
      </c>
      <c r="E36" s="4">
        <v>25</v>
      </c>
      <c r="F36" s="4">
        <v>1</v>
      </c>
      <c r="G36" s="4">
        <v>25</v>
      </c>
    </row>
    <row r="37" spans="1:7" x14ac:dyDescent="0.25">
      <c r="A37" s="2" t="s">
        <v>480</v>
      </c>
      <c r="B37" s="2" t="s">
        <v>384</v>
      </c>
      <c r="C37" s="2" t="s">
        <v>481</v>
      </c>
      <c r="D37" s="3">
        <v>43101.627500000002</v>
      </c>
      <c r="E37" s="4">
        <v>10</v>
      </c>
      <c r="F37" s="4">
        <v>1</v>
      </c>
      <c r="G37" s="4">
        <v>10</v>
      </c>
    </row>
    <row r="38" spans="1:7" x14ac:dyDescent="0.25">
      <c r="A38" s="2" t="s">
        <v>468</v>
      </c>
      <c r="B38" s="2" t="s">
        <v>482</v>
      </c>
      <c r="C38" s="2" t="s">
        <v>483</v>
      </c>
      <c r="D38" s="3">
        <v>43101.627500000002</v>
      </c>
      <c r="E38" s="4">
        <v>25</v>
      </c>
      <c r="F38" s="4">
        <v>1</v>
      </c>
      <c r="G38" s="4">
        <v>25</v>
      </c>
    </row>
    <row r="39" spans="1:7" x14ac:dyDescent="0.25">
      <c r="A39" s="2" t="s">
        <v>471</v>
      </c>
      <c r="B39" s="2" t="s">
        <v>484</v>
      </c>
      <c r="C39" s="2" t="s">
        <v>485</v>
      </c>
      <c r="D39" s="3">
        <v>43101.627500000002</v>
      </c>
      <c r="E39" s="4">
        <v>25</v>
      </c>
      <c r="F39" s="4">
        <v>1</v>
      </c>
      <c r="G39" s="4">
        <v>25</v>
      </c>
    </row>
    <row r="40" spans="1:7" x14ac:dyDescent="0.25">
      <c r="A40" s="2" t="s">
        <v>68</v>
      </c>
      <c r="B40" s="2" t="s">
        <v>213</v>
      </c>
      <c r="C40" s="2" t="s">
        <v>214</v>
      </c>
      <c r="D40" s="3">
        <v>43101.630844907406</v>
      </c>
      <c r="E40" s="4">
        <v>0</v>
      </c>
      <c r="F40" s="4">
        <v>1</v>
      </c>
      <c r="G40" s="4">
        <v>0</v>
      </c>
    </row>
    <row r="41" spans="1:7" x14ac:dyDescent="0.25">
      <c r="A41" s="2" t="s">
        <v>2</v>
      </c>
      <c r="B41" s="2" t="s">
        <v>35</v>
      </c>
      <c r="C41" s="2" t="s">
        <v>2</v>
      </c>
      <c r="D41" s="3">
        <v>43101.630844907406</v>
      </c>
      <c r="E41" s="4">
        <v>135</v>
      </c>
      <c r="F41" s="4">
        <v>1</v>
      </c>
      <c r="G41" s="4">
        <v>135</v>
      </c>
    </row>
    <row r="42" spans="1:7" x14ac:dyDescent="0.25">
      <c r="A42" s="2" t="s">
        <v>2</v>
      </c>
      <c r="B42" s="2" t="s">
        <v>35</v>
      </c>
      <c r="C42" s="2" t="s">
        <v>2</v>
      </c>
      <c r="D42" s="3">
        <v>43101.630844907406</v>
      </c>
      <c r="E42" s="4">
        <v>135</v>
      </c>
      <c r="F42" s="4">
        <v>1</v>
      </c>
      <c r="G42" s="4">
        <v>135</v>
      </c>
    </row>
    <row r="43" spans="1:7" x14ac:dyDescent="0.25">
      <c r="A43" s="2" t="s">
        <v>307</v>
      </c>
      <c r="B43" s="2" t="s">
        <v>486</v>
      </c>
      <c r="C43" s="2" t="s">
        <v>487</v>
      </c>
      <c r="D43" s="3">
        <v>43101.631307870368</v>
      </c>
      <c r="E43" s="4">
        <v>250</v>
      </c>
      <c r="F43" s="4">
        <v>1</v>
      </c>
      <c r="G43" s="4">
        <v>250</v>
      </c>
    </row>
    <row r="44" spans="1:7" x14ac:dyDescent="0.25">
      <c r="A44" s="2" t="s">
        <v>68</v>
      </c>
      <c r="B44" s="2" t="s">
        <v>71</v>
      </c>
      <c r="C44" s="2" t="s">
        <v>72</v>
      </c>
      <c r="D44" s="3">
        <v>43101.633032407408</v>
      </c>
      <c r="E44" s="4">
        <v>15</v>
      </c>
      <c r="F44" s="4">
        <v>1</v>
      </c>
      <c r="G44" s="4">
        <v>15</v>
      </c>
    </row>
    <row r="45" spans="1:7" x14ac:dyDescent="0.25">
      <c r="A45" s="2" t="s">
        <v>1</v>
      </c>
      <c r="B45" s="2" t="s">
        <v>10</v>
      </c>
      <c r="C45" s="2" t="s">
        <v>20</v>
      </c>
      <c r="D45" s="3">
        <v>43101.633032407408</v>
      </c>
      <c r="E45" s="4">
        <v>145</v>
      </c>
      <c r="F45" s="4">
        <v>1</v>
      </c>
      <c r="G45" s="4">
        <v>145</v>
      </c>
    </row>
    <row r="46" spans="1:7" x14ac:dyDescent="0.25">
      <c r="A46" s="2" t="s">
        <v>5</v>
      </c>
      <c r="B46" s="2" t="s">
        <v>14</v>
      </c>
      <c r="C46" s="2" t="s">
        <v>24</v>
      </c>
      <c r="D46" s="3">
        <v>43101.633530092593</v>
      </c>
      <c r="E46" s="4">
        <v>195</v>
      </c>
      <c r="F46" s="4">
        <v>1</v>
      </c>
      <c r="G46" s="4">
        <v>195</v>
      </c>
    </row>
    <row r="47" spans="1:7" x14ac:dyDescent="0.25">
      <c r="A47" s="2" t="s">
        <v>1</v>
      </c>
      <c r="B47" s="2" t="s">
        <v>10</v>
      </c>
      <c r="C47" s="2" t="s">
        <v>20</v>
      </c>
      <c r="D47" s="3">
        <v>43101.634791666664</v>
      </c>
      <c r="E47" s="4">
        <v>145</v>
      </c>
      <c r="F47" s="4">
        <v>1</v>
      </c>
      <c r="G47" s="4">
        <v>145</v>
      </c>
    </row>
    <row r="48" spans="1:7" x14ac:dyDescent="0.25">
      <c r="A48" s="2" t="s">
        <v>108</v>
      </c>
      <c r="B48" s="2" t="s">
        <v>488</v>
      </c>
      <c r="C48" s="2" t="s">
        <v>489</v>
      </c>
      <c r="D48" s="3">
        <v>43101.635497685187</v>
      </c>
      <c r="E48" s="4">
        <v>55</v>
      </c>
      <c r="F48" s="4">
        <v>1</v>
      </c>
      <c r="G48" s="4">
        <v>55</v>
      </c>
    </row>
    <row r="49" spans="1:7" x14ac:dyDescent="0.25">
      <c r="A49" s="2" t="s">
        <v>108</v>
      </c>
      <c r="B49" s="2" t="s">
        <v>310</v>
      </c>
      <c r="C49" s="2" t="s">
        <v>311</v>
      </c>
      <c r="D49" s="3">
        <v>43101.635497685187</v>
      </c>
      <c r="E49" s="4">
        <v>55</v>
      </c>
      <c r="F49" s="4">
        <v>1</v>
      </c>
      <c r="G49" s="4">
        <v>55</v>
      </c>
    </row>
    <row r="50" spans="1:7" x14ac:dyDescent="0.25">
      <c r="A50" s="2" t="s">
        <v>195</v>
      </c>
      <c r="B50" s="2" t="s">
        <v>224</v>
      </c>
      <c r="C50" s="2" t="s">
        <v>195</v>
      </c>
      <c r="D50" s="3">
        <v>43101.642129629632</v>
      </c>
      <c r="E50" s="4">
        <v>155</v>
      </c>
      <c r="F50" s="4">
        <v>1</v>
      </c>
      <c r="G50" s="4">
        <v>155</v>
      </c>
    </row>
    <row r="51" spans="1:7" x14ac:dyDescent="0.25">
      <c r="A51" s="2" t="s">
        <v>68</v>
      </c>
      <c r="B51" s="2" t="s">
        <v>213</v>
      </c>
      <c r="C51" s="2" t="s">
        <v>214</v>
      </c>
      <c r="D51" s="3">
        <v>43101.643796296295</v>
      </c>
      <c r="E51" s="4">
        <v>0</v>
      </c>
      <c r="F51" s="4">
        <v>1</v>
      </c>
      <c r="G51" s="4">
        <v>0</v>
      </c>
    </row>
    <row r="52" spans="1:7" x14ac:dyDescent="0.25">
      <c r="A52" s="2" t="s">
        <v>1</v>
      </c>
      <c r="B52" s="2" t="s">
        <v>10</v>
      </c>
      <c r="C52" s="2" t="s">
        <v>20</v>
      </c>
      <c r="D52" s="3">
        <v>43101.643796296295</v>
      </c>
      <c r="E52" s="4">
        <v>145</v>
      </c>
      <c r="F52" s="4">
        <v>1</v>
      </c>
      <c r="G52" s="4">
        <v>145</v>
      </c>
    </row>
    <row r="53" spans="1:7" x14ac:dyDescent="0.25">
      <c r="A53" s="2" t="s">
        <v>1</v>
      </c>
      <c r="B53" s="2" t="s">
        <v>10</v>
      </c>
      <c r="C53" s="2" t="s">
        <v>20</v>
      </c>
      <c r="D53" s="3">
        <v>43101.643796296295</v>
      </c>
      <c r="E53" s="4">
        <v>145</v>
      </c>
      <c r="F53" s="4">
        <v>1</v>
      </c>
      <c r="G53" s="4">
        <v>145</v>
      </c>
    </row>
    <row r="54" spans="1:7" x14ac:dyDescent="0.25">
      <c r="A54" s="2" t="s">
        <v>3</v>
      </c>
      <c r="B54" s="2" t="s">
        <v>490</v>
      </c>
      <c r="C54" s="2" t="s">
        <v>491</v>
      </c>
      <c r="D54" s="3">
        <v>43101.649687500001</v>
      </c>
      <c r="E54" s="4">
        <v>475</v>
      </c>
      <c r="F54" s="4">
        <v>1</v>
      </c>
      <c r="G54" s="4">
        <v>475</v>
      </c>
    </row>
    <row r="55" spans="1:7" x14ac:dyDescent="0.25">
      <c r="A55" s="2" t="s">
        <v>81</v>
      </c>
      <c r="B55" s="2" t="s">
        <v>492</v>
      </c>
      <c r="C55" s="2" t="s">
        <v>493</v>
      </c>
      <c r="D55" s="3">
        <v>43101.652256944442</v>
      </c>
      <c r="E55" s="4">
        <v>220</v>
      </c>
      <c r="F55" s="4">
        <v>1</v>
      </c>
      <c r="G55" s="4">
        <v>220</v>
      </c>
    </row>
    <row r="56" spans="1:7" x14ac:dyDescent="0.25">
      <c r="A56" s="2" t="s">
        <v>61</v>
      </c>
      <c r="B56" s="2" t="s">
        <v>62</v>
      </c>
      <c r="C56" s="2" t="s">
        <v>63</v>
      </c>
      <c r="D56" s="3">
        <v>43101.652256944442</v>
      </c>
      <c r="E56" s="4">
        <v>165</v>
      </c>
      <c r="F56" s="4">
        <v>1</v>
      </c>
      <c r="G56" s="4">
        <v>165</v>
      </c>
    </row>
    <row r="57" spans="1:7" x14ac:dyDescent="0.25">
      <c r="A57" s="2" t="s">
        <v>101</v>
      </c>
      <c r="B57" s="2" t="s">
        <v>249</v>
      </c>
      <c r="C57" s="2" t="s">
        <v>250</v>
      </c>
      <c r="D57" s="3">
        <v>43101.652256944442</v>
      </c>
      <c r="E57" s="4">
        <v>40</v>
      </c>
      <c r="F57" s="4">
        <v>1</v>
      </c>
      <c r="G57" s="4">
        <v>40</v>
      </c>
    </row>
    <row r="58" spans="1:7" x14ac:dyDescent="0.25">
      <c r="A58" s="2" t="s">
        <v>81</v>
      </c>
      <c r="B58" s="2" t="s">
        <v>217</v>
      </c>
      <c r="C58" s="2" t="s">
        <v>494</v>
      </c>
      <c r="D58" s="3">
        <v>43101.652256944442</v>
      </c>
      <c r="E58" s="4">
        <v>220</v>
      </c>
      <c r="F58" s="4">
        <v>1</v>
      </c>
      <c r="G58" s="4">
        <v>220</v>
      </c>
    </row>
    <row r="59" spans="1:7" x14ac:dyDescent="0.25">
      <c r="A59" s="2" t="s">
        <v>495</v>
      </c>
      <c r="B59" s="2" t="s">
        <v>496</v>
      </c>
      <c r="C59" s="2" t="s">
        <v>497</v>
      </c>
      <c r="D59" s="3">
        <v>43101.652256944442</v>
      </c>
      <c r="E59" s="4">
        <v>60</v>
      </c>
      <c r="F59" s="4">
        <v>1</v>
      </c>
      <c r="G59" s="4">
        <v>60</v>
      </c>
    </row>
    <row r="60" spans="1:7" x14ac:dyDescent="0.25">
      <c r="A60" s="2" t="s">
        <v>5</v>
      </c>
      <c r="B60" s="2" t="s">
        <v>106</v>
      </c>
      <c r="C60" s="2" t="s">
        <v>107</v>
      </c>
      <c r="D60" s="3">
        <v>43101.655289351853</v>
      </c>
      <c r="E60" s="4">
        <v>160</v>
      </c>
      <c r="F60" s="4">
        <v>1</v>
      </c>
      <c r="G60" s="4">
        <v>160</v>
      </c>
    </row>
    <row r="61" spans="1:7" x14ac:dyDescent="0.25">
      <c r="A61" s="2" t="s">
        <v>2</v>
      </c>
      <c r="B61" s="2" t="s">
        <v>35</v>
      </c>
      <c r="C61" s="2" t="s">
        <v>2</v>
      </c>
      <c r="D61" s="3">
        <v>43101.655289351853</v>
      </c>
      <c r="E61" s="4">
        <v>135</v>
      </c>
      <c r="F61" s="4">
        <v>1</v>
      </c>
      <c r="G61" s="4">
        <v>135</v>
      </c>
    </row>
    <row r="62" spans="1:7" x14ac:dyDescent="0.25">
      <c r="A62" s="2" t="s">
        <v>369</v>
      </c>
      <c r="B62" s="2" t="s">
        <v>498</v>
      </c>
      <c r="C62" s="2" t="s">
        <v>499</v>
      </c>
      <c r="D62" s="3">
        <v>43101.657106481478</v>
      </c>
      <c r="E62" s="4">
        <v>110</v>
      </c>
      <c r="F62" s="4">
        <v>1</v>
      </c>
      <c r="G62" s="4">
        <v>110</v>
      </c>
    </row>
    <row r="63" spans="1:7" x14ac:dyDescent="0.25">
      <c r="A63" s="2" t="s">
        <v>1</v>
      </c>
      <c r="B63" s="2" t="s">
        <v>17</v>
      </c>
      <c r="C63" s="2" t="s">
        <v>1</v>
      </c>
      <c r="D63" s="3">
        <v>43101.657106481478</v>
      </c>
      <c r="E63" s="4">
        <v>120</v>
      </c>
      <c r="F63" s="4">
        <v>1</v>
      </c>
      <c r="G63" s="4">
        <v>120</v>
      </c>
    </row>
    <row r="64" spans="1:7" x14ac:dyDescent="0.25">
      <c r="A64" s="2" t="s">
        <v>175</v>
      </c>
      <c r="B64" s="2" t="s">
        <v>176</v>
      </c>
      <c r="C64" s="2" t="s">
        <v>177</v>
      </c>
      <c r="D64" s="3">
        <v>43101.667048611111</v>
      </c>
      <c r="E64" s="4">
        <v>50</v>
      </c>
      <c r="F64" s="4">
        <v>2</v>
      </c>
      <c r="G64" s="4">
        <v>100</v>
      </c>
    </row>
    <row r="65" spans="1:7" x14ac:dyDescent="0.25">
      <c r="A65" s="2" t="s">
        <v>5</v>
      </c>
      <c r="B65" s="2" t="s">
        <v>339</v>
      </c>
      <c r="C65" s="2" t="s">
        <v>340</v>
      </c>
      <c r="D65" s="3">
        <v>43101.667048611111</v>
      </c>
      <c r="E65" s="4">
        <v>210</v>
      </c>
      <c r="F65" s="4">
        <v>1</v>
      </c>
      <c r="G65" s="4">
        <v>210</v>
      </c>
    </row>
    <row r="66" spans="1:7" x14ac:dyDescent="0.25">
      <c r="A66" s="2" t="s">
        <v>7</v>
      </c>
      <c r="B66" s="2" t="s">
        <v>16</v>
      </c>
      <c r="C66" s="2" t="s">
        <v>26</v>
      </c>
      <c r="D66" s="3">
        <v>43101.667048611111</v>
      </c>
      <c r="E66" s="4">
        <v>15</v>
      </c>
      <c r="F66" s="4">
        <v>1</v>
      </c>
      <c r="G66" s="4">
        <v>15</v>
      </c>
    </row>
    <row r="67" spans="1:7" x14ac:dyDescent="0.25">
      <c r="A67" s="2" t="s">
        <v>256</v>
      </c>
      <c r="B67" s="2" t="s">
        <v>500</v>
      </c>
      <c r="C67" s="2" t="s">
        <v>454</v>
      </c>
      <c r="D67" s="3">
        <v>43101.667048611111</v>
      </c>
      <c r="E67" s="4">
        <v>25</v>
      </c>
      <c r="F67" s="4">
        <v>1</v>
      </c>
      <c r="G67" s="4">
        <v>25</v>
      </c>
    </row>
    <row r="68" spans="1:7" x14ac:dyDescent="0.25">
      <c r="A68" s="2" t="s">
        <v>1</v>
      </c>
      <c r="B68" s="2" t="s">
        <v>10</v>
      </c>
      <c r="C68" s="2" t="s">
        <v>20</v>
      </c>
      <c r="D68" s="3">
        <v>43101.667048611111</v>
      </c>
      <c r="E68" s="4">
        <v>145</v>
      </c>
      <c r="F68" s="4">
        <v>1</v>
      </c>
      <c r="G68" s="4">
        <v>145</v>
      </c>
    </row>
    <row r="69" spans="1:7" x14ac:dyDescent="0.25">
      <c r="A69" s="2" t="s">
        <v>2</v>
      </c>
      <c r="B69" s="2" t="s">
        <v>11</v>
      </c>
      <c r="C69" s="2" t="s">
        <v>21</v>
      </c>
      <c r="D69" s="3">
        <v>43101.667048611111</v>
      </c>
      <c r="E69" s="4">
        <v>180</v>
      </c>
      <c r="F69" s="4">
        <v>1</v>
      </c>
      <c r="G69" s="4">
        <v>180</v>
      </c>
    </row>
    <row r="70" spans="1:7" x14ac:dyDescent="0.25">
      <c r="A70" s="2" t="s">
        <v>68</v>
      </c>
      <c r="B70" s="2" t="s">
        <v>69</v>
      </c>
      <c r="C70" s="2" t="s">
        <v>70</v>
      </c>
      <c r="D70" s="3">
        <v>43101.667048611111</v>
      </c>
      <c r="E70" s="4">
        <v>0</v>
      </c>
      <c r="F70" s="4">
        <v>1</v>
      </c>
      <c r="G70" s="4">
        <v>0</v>
      </c>
    </row>
    <row r="71" spans="1:7" x14ac:dyDescent="0.25">
      <c r="A71" s="2" t="s">
        <v>195</v>
      </c>
      <c r="B71" s="2" t="s">
        <v>196</v>
      </c>
      <c r="C71" s="2" t="s">
        <v>197</v>
      </c>
      <c r="D71" s="3">
        <v>43101.668969907405</v>
      </c>
      <c r="E71" s="4">
        <v>200</v>
      </c>
      <c r="F71" s="4">
        <v>1</v>
      </c>
      <c r="G71" s="4">
        <v>200</v>
      </c>
    </row>
    <row r="72" spans="1:7" x14ac:dyDescent="0.25">
      <c r="A72" s="2" t="s">
        <v>501</v>
      </c>
      <c r="B72" s="2" t="s">
        <v>502</v>
      </c>
      <c r="C72" s="2" t="s">
        <v>503</v>
      </c>
      <c r="D72" s="3">
        <v>43101.669259259259</v>
      </c>
      <c r="E72" s="4">
        <v>100</v>
      </c>
      <c r="F72" s="4">
        <v>1</v>
      </c>
      <c r="G72" s="4">
        <v>100</v>
      </c>
    </row>
    <row r="73" spans="1:7" x14ac:dyDescent="0.25">
      <c r="A73" s="2" t="s">
        <v>6</v>
      </c>
      <c r="B73" s="2" t="s">
        <v>504</v>
      </c>
      <c r="C73" s="2" t="s">
        <v>505</v>
      </c>
      <c r="D73" s="3">
        <v>43101.670289351852</v>
      </c>
      <c r="E73" s="4">
        <v>80</v>
      </c>
      <c r="F73" s="4">
        <v>1</v>
      </c>
      <c r="G73" s="4">
        <v>80</v>
      </c>
    </row>
    <row r="74" spans="1:7" x14ac:dyDescent="0.25">
      <c r="A74" s="2" t="s">
        <v>402</v>
      </c>
      <c r="B74" s="2" t="s">
        <v>506</v>
      </c>
      <c r="C74" s="2" t="s">
        <v>507</v>
      </c>
      <c r="D74" s="3">
        <v>43101.670289351852</v>
      </c>
      <c r="E74" s="4">
        <v>0</v>
      </c>
      <c r="F74" s="4">
        <v>1</v>
      </c>
      <c r="G74" s="4">
        <v>0</v>
      </c>
    </row>
    <row r="75" spans="1:7" x14ac:dyDescent="0.25">
      <c r="A75" s="2" t="s">
        <v>39</v>
      </c>
      <c r="B75" s="2" t="s">
        <v>263</v>
      </c>
      <c r="C75" s="2" t="s">
        <v>508</v>
      </c>
      <c r="D75" s="3">
        <v>43101.670289351852</v>
      </c>
      <c r="E75" s="4">
        <v>110</v>
      </c>
      <c r="F75" s="4">
        <v>1</v>
      </c>
      <c r="G75" s="4">
        <v>110</v>
      </c>
    </row>
    <row r="76" spans="1:7" x14ac:dyDescent="0.25">
      <c r="A76" s="2" t="s">
        <v>318</v>
      </c>
      <c r="B76" s="2" t="s">
        <v>319</v>
      </c>
      <c r="C76" s="2" t="s">
        <v>509</v>
      </c>
      <c r="D76" s="3">
        <v>43101.670289351852</v>
      </c>
      <c r="E76" s="4">
        <v>320</v>
      </c>
      <c r="F76" s="4">
        <v>1</v>
      </c>
      <c r="G76" s="4">
        <v>320</v>
      </c>
    </row>
    <row r="77" spans="1:7" x14ac:dyDescent="0.25">
      <c r="A77" s="2" t="s">
        <v>61</v>
      </c>
      <c r="B77" s="2" t="s">
        <v>273</v>
      </c>
      <c r="C77" s="2" t="s">
        <v>274</v>
      </c>
      <c r="D77" s="3">
        <v>43101.670289351852</v>
      </c>
      <c r="E77" s="4">
        <v>120</v>
      </c>
      <c r="F77" s="4">
        <v>1</v>
      </c>
      <c r="G77" s="4">
        <v>120</v>
      </c>
    </row>
    <row r="78" spans="1:7" x14ac:dyDescent="0.25">
      <c r="A78" s="2" t="s">
        <v>402</v>
      </c>
      <c r="B78" s="2" t="s">
        <v>510</v>
      </c>
      <c r="C78" s="2" t="s">
        <v>511</v>
      </c>
      <c r="D78" s="3">
        <v>43101.670289351852</v>
      </c>
      <c r="E78" s="4">
        <v>0</v>
      </c>
      <c r="F78" s="4">
        <v>1</v>
      </c>
      <c r="G78" s="4">
        <v>0</v>
      </c>
    </row>
    <row r="79" spans="1:7" x14ac:dyDescent="0.25">
      <c r="A79" s="2" t="s">
        <v>402</v>
      </c>
      <c r="B79" s="2" t="s">
        <v>512</v>
      </c>
      <c r="C79" s="2" t="s">
        <v>513</v>
      </c>
      <c r="D79" s="3">
        <v>43101.670289351852</v>
      </c>
      <c r="E79" s="4">
        <v>0</v>
      </c>
      <c r="F79" s="4">
        <v>1</v>
      </c>
      <c r="G79" s="4">
        <v>0</v>
      </c>
    </row>
    <row r="80" spans="1:7" x14ac:dyDescent="0.25">
      <c r="A80" s="2" t="s">
        <v>118</v>
      </c>
      <c r="B80" s="2" t="s">
        <v>119</v>
      </c>
      <c r="C80" s="2" t="s">
        <v>120</v>
      </c>
      <c r="D80" s="3">
        <v>43101.670856481483</v>
      </c>
      <c r="E80" s="4">
        <v>55</v>
      </c>
      <c r="F80" s="4">
        <v>1</v>
      </c>
      <c r="G80" s="4">
        <v>55</v>
      </c>
    </row>
    <row r="81" spans="1:7" x14ac:dyDescent="0.25">
      <c r="A81" s="2" t="s">
        <v>75</v>
      </c>
      <c r="B81" s="2" t="s">
        <v>76</v>
      </c>
      <c r="C81" s="2" t="s">
        <v>514</v>
      </c>
      <c r="D81" s="3">
        <v>43101.670856481483</v>
      </c>
      <c r="E81" s="4">
        <v>120</v>
      </c>
      <c r="F81" s="4">
        <v>1</v>
      </c>
      <c r="G81" s="4">
        <v>120</v>
      </c>
    </row>
    <row r="82" spans="1:7" x14ac:dyDescent="0.25">
      <c r="A82" s="2" t="s">
        <v>515</v>
      </c>
      <c r="B82" s="2" t="s">
        <v>516</v>
      </c>
      <c r="C82" s="2" t="s">
        <v>517</v>
      </c>
      <c r="D82" s="3">
        <v>43101.673032407409</v>
      </c>
      <c r="E82" s="4">
        <v>120</v>
      </c>
      <c r="F82" s="4">
        <v>1</v>
      </c>
      <c r="G82" s="4">
        <v>120</v>
      </c>
    </row>
    <row r="83" spans="1:7" x14ac:dyDescent="0.25">
      <c r="A83" s="2" t="s">
        <v>402</v>
      </c>
      <c r="B83" s="2" t="s">
        <v>506</v>
      </c>
      <c r="C83" s="2" t="s">
        <v>507</v>
      </c>
      <c r="D83" s="3">
        <v>43101.673032407409</v>
      </c>
      <c r="E83" s="4">
        <v>0</v>
      </c>
      <c r="F83" s="4">
        <v>1</v>
      </c>
      <c r="G83" s="4">
        <v>0</v>
      </c>
    </row>
    <row r="84" spans="1:7" x14ac:dyDescent="0.25">
      <c r="A84" s="2" t="s">
        <v>402</v>
      </c>
      <c r="B84" s="2" t="s">
        <v>518</v>
      </c>
      <c r="C84" s="2" t="s">
        <v>519</v>
      </c>
      <c r="D84" s="3">
        <v>43101.673032407409</v>
      </c>
      <c r="E84" s="4">
        <v>0</v>
      </c>
      <c r="F84" s="4">
        <v>1</v>
      </c>
      <c r="G84" s="4">
        <v>0</v>
      </c>
    </row>
    <row r="85" spans="1:7" x14ac:dyDescent="0.25">
      <c r="A85" s="2" t="s">
        <v>402</v>
      </c>
      <c r="B85" s="2" t="s">
        <v>518</v>
      </c>
      <c r="C85" s="2" t="s">
        <v>519</v>
      </c>
      <c r="D85" s="3">
        <v>43101.673032407409</v>
      </c>
      <c r="E85" s="4">
        <v>0</v>
      </c>
      <c r="F85" s="4">
        <v>1</v>
      </c>
      <c r="G85" s="4">
        <v>0</v>
      </c>
    </row>
    <row r="86" spans="1:7" x14ac:dyDescent="0.25">
      <c r="A86" s="2" t="s">
        <v>318</v>
      </c>
      <c r="B86" s="2" t="s">
        <v>319</v>
      </c>
      <c r="C86" s="2" t="s">
        <v>509</v>
      </c>
      <c r="D86" s="3">
        <v>43101.673032407409</v>
      </c>
      <c r="E86" s="4">
        <v>320</v>
      </c>
      <c r="F86" s="4">
        <v>1</v>
      </c>
      <c r="G86" s="4">
        <v>320</v>
      </c>
    </row>
    <row r="87" spans="1:7" x14ac:dyDescent="0.25">
      <c r="A87" s="2" t="s">
        <v>318</v>
      </c>
      <c r="B87" s="2" t="s">
        <v>319</v>
      </c>
      <c r="C87" s="2" t="s">
        <v>509</v>
      </c>
      <c r="D87" s="3">
        <v>43101.673032407409</v>
      </c>
      <c r="E87" s="4">
        <v>320</v>
      </c>
      <c r="F87" s="4">
        <v>1</v>
      </c>
      <c r="G87" s="4">
        <v>320</v>
      </c>
    </row>
    <row r="88" spans="1:7" x14ac:dyDescent="0.25">
      <c r="A88" s="2" t="s">
        <v>402</v>
      </c>
      <c r="B88" s="2" t="s">
        <v>520</v>
      </c>
      <c r="C88" s="2" t="s">
        <v>521</v>
      </c>
      <c r="D88" s="3">
        <v>43101.673032407409</v>
      </c>
      <c r="E88" s="4">
        <v>0</v>
      </c>
      <c r="F88" s="4">
        <v>1</v>
      </c>
      <c r="G88" s="4">
        <v>0</v>
      </c>
    </row>
    <row r="89" spans="1:7" x14ac:dyDescent="0.25">
      <c r="A89" s="2" t="s">
        <v>78</v>
      </c>
      <c r="B89" s="2" t="s">
        <v>522</v>
      </c>
      <c r="C89" s="2" t="s">
        <v>523</v>
      </c>
      <c r="D89" s="3">
        <v>43101.673032407409</v>
      </c>
      <c r="E89" s="4">
        <v>150</v>
      </c>
      <c r="F89" s="4">
        <v>1</v>
      </c>
      <c r="G89" s="4">
        <v>150</v>
      </c>
    </row>
    <row r="90" spans="1:7" x14ac:dyDescent="0.25">
      <c r="A90" s="2" t="s">
        <v>402</v>
      </c>
      <c r="B90" s="2" t="s">
        <v>524</v>
      </c>
      <c r="C90" s="2" t="s">
        <v>525</v>
      </c>
      <c r="D90" s="3">
        <v>43101.673032407409</v>
      </c>
      <c r="E90" s="4">
        <v>0</v>
      </c>
      <c r="F90" s="4">
        <v>1</v>
      </c>
      <c r="G90" s="4">
        <v>0</v>
      </c>
    </row>
    <row r="91" spans="1:7" x14ac:dyDescent="0.25">
      <c r="A91" s="2" t="s">
        <v>402</v>
      </c>
      <c r="B91" s="2" t="s">
        <v>524</v>
      </c>
      <c r="C91" s="2" t="s">
        <v>525</v>
      </c>
      <c r="D91" s="3">
        <v>43101.673032407409</v>
      </c>
      <c r="E91" s="4">
        <v>0</v>
      </c>
      <c r="F91" s="4">
        <v>1</v>
      </c>
      <c r="G91" s="4">
        <v>0</v>
      </c>
    </row>
    <row r="92" spans="1:7" x14ac:dyDescent="0.25">
      <c r="A92" s="2" t="s">
        <v>5</v>
      </c>
      <c r="B92" s="2" t="s">
        <v>14</v>
      </c>
      <c r="C92" s="2" t="s">
        <v>24</v>
      </c>
      <c r="D92" s="3">
        <v>43101.676192129627</v>
      </c>
      <c r="E92" s="4">
        <v>195</v>
      </c>
      <c r="F92" s="4">
        <v>1</v>
      </c>
      <c r="G92" s="4">
        <v>195</v>
      </c>
    </row>
    <row r="93" spans="1:7" x14ac:dyDescent="0.25">
      <c r="A93" s="2" t="s">
        <v>526</v>
      </c>
      <c r="B93" s="2" t="s">
        <v>527</v>
      </c>
      <c r="C93" s="2" t="s">
        <v>528</v>
      </c>
      <c r="D93" s="3">
        <v>43101.676192129627</v>
      </c>
      <c r="E93" s="4">
        <v>550</v>
      </c>
      <c r="F93" s="4">
        <v>1</v>
      </c>
      <c r="G93" s="4">
        <v>550</v>
      </c>
    </row>
    <row r="94" spans="1:7" x14ac:dyDescent="0.25">
      <c r="A94" s="2" t="s">
        <v>2</v>
      </c>
      <c r="B94" s="2" t="s">
        <v>35</v>
      </c>
      <c r="C94" s="2" t="s">
        <v>2</v>
      </c>
      <c r="D94" s="3">
        <v>43101.680648148147</v>
      </c>
      <c r="E94" s="4">
        <v>135</v>
      </c>
      <c r="F94" s="4">
        <v>2</v>
      </c>
      <c r="G94" s="4">
        <v>270</v>
      </c>
    </row>
    <row r="95" spans="1:7" x14ac:dyDescent="0.25">
      <c r="A95" s="2" t="s">
        <v>101</v>
      </c>
      <c r="B95" s="2" t="s">
        <v>249</v>
      </c>
      <c r="C95" s="2" t="s">
        <v>250</v>
      </c>
      <c r="D95" s="3">
        <v>43101.682847222219</v>
      </c>
      <c r="E95" s="4">
        <v>40</v>
      </c>
      <c r="F95" s="4">
        <v>1</v>
      </c>
      <c r="G95" s="4">
        <v>40</v>
      </c>
    </row>
    <row r="96" spans="1:7" x14ac:dyDescent="0.25">
      <c r="A96" s="2" t="s">
        <v>2</v>
      </c>
      <c r="B96" s="2" t="s">
        <v>11</v>
      </c>
      <c r="C96" s="2" t="s">
        <v>21</v>
      </c>
      <c r="D96" s="3">
        <v>43101.684976851851</v>
      </c>
      <c r="E96" s="4">
        <v>180</v>
      </c>
      <c r="F96" s="4">
        <v>1</v>
      </c>
      <c r="G96" s="4">
        <v>180</v>
      </c>
    </row>
    <row r="97" spans="1:7" x14ac:dyDescent="0.25">
      <c r="A97" s="2" t="s">
        <v>101</v>
      </c>
      <c r="B97" s="2" t="s">
        <v>102</v>
      </c>
      <c r="C97" s="2" t="s">
        <v>103</v>
      </c>
      <c r="D97" s="3">
        <v>43101.685925925929</v>
      </c>
      <c r="E97" s="4">
        <v>60</v>
      </c>
      <c r="F97" s="4">
        <v>2</v>
      </c>
      <c r="G97" s="4">
        <v>120</v>
      </c>
    </row>
    <row r="98" spans="1:7" x14ac:dyDescent="0.25">
      <c r="A98" s="2" t="s">
        <v>81</v>
      </c>
      <c r="B98" s="2" t="s">
        <v>217</v>
      </c>
      <c r="C98" s="2" t="s">
        <v>494</v>
      </c>
      <c r="D98" s="3">
        <v>43101.685925925929</v>
      </c>
      <c r="E98" s="4">
        <v>220</v>
      </c>
      <c r="F98" s="4">
        <v>1</v>
      </c>
      <c r="G98" s="4">
        <v>220</v>
      </c>
    </row>
    <row r="99" spans="1:7" x14ac:dyDescent="0.25">
      <c r="A99" s="2" t="s">
        <v>7</v>
      </c>
      <c r="B99" s="2" t="s">
        <v>16</v>
      </c>
      <c r="C99" s="2" t="s">
        <v>26</v>
      </c>
      <c r="D99" s="3">
        <v>43101.685925925929</v>
      </c>
      <c r="E99" s="4">
        <v>15</v>
      </c>
      <c r="F99" s="4">
        <v>1</v>
      </c>
      <c r="G99" s="4">
        <v>15</v>
      </c>
    </row>
    <row r="100" spans="1:7" x14ac:dyDescent="0.25">
      <c r="A100" s="2" t="s">
        <v>1</v>
      </c>
      <c r="B100" s="2" t="s">
        <v>17</v>
      </c>
      <c r="C100" s="2" t="s">
        <v>1</v>
      </c>
      <c r="D100" s="3">
        <v>43101.685925925929</v>
      </c>
      <c r="E100" s="4">
        <v>120</v>
      </c>
      <c r="F100" s="4">
        <v>1</v>
      </c>
      <c r="G100" s="4">
        <v>120</v>
      </c>
    </row>
    <row r="101" spans="1:7" x14ac:dyDescent="0.25">
      <c r="A101" s="2" t="s">
        <v>162</v>
      </c>
      <c r="B101" s="2" t="s">
        <v>163</v>
      </c>
      <c r="C101" s="2" t="s">
        <v>164</v>
      </c>
      <c r="D101" s="3">
        <v>43101.685925925929</v>
      </c>
      <c r="E101" s="4">
        <v>135</v>
      </c>
      <c r="F101" s="4">
        <v>1</v>
      </c>
      <c r="G101" s="4">
        <v>135</v>
      </c>
    </row>
    <row r="102" spans="1:7" x14ac:dyDescent="0.25">
      <c r="A102" s="2" t="s">
        <v>6</v>
      </c>
      <c r="B102" s="2" t="s">
        <v>504</v>
      </c>
      <c r="C102" s="2" t="s">
        <v>505</v>
      </c>
      <c r="D102" s="3">
        <v>43101.688414351855</v>
      </c>
      <c r="E102" s="4">
        <v>80</v>
      </c>
      <c r="F102" s="4">
        <v>1</v>
      </c>
      <c r="G102" s="4">
        <v>80</v>
      </c>
    </row>
    <row r="103" spans="1:7" x14ac:dyDescent="0.25">
      <c r="A103" s="2" t="s">
        <v>81</v>
      </c>
      <c r="B103" s="2" t="s">
        <v>529</v>
      </c>
      <c r="C103" s="2" t="s">
        <v>530</v>
      </c>
      <c r="D103" s="3">
        <v>43101.688414351855</v>
      </c>
      <c r="E103" s="4">
        <v>200</v>
      </c>
      <c r="F103" s="4">
        <v>1</v>
      </c>
      <c r="G103" s="4">
        <v>200</v>
      </c>
    </row>
    <row r="104" spans="1:7" x14ac:dyDescent="0.25">
      <c r="A104" s="2" t="s">
        <v>137</v>
      </c>
      <c r="B104" s="2" t="s">
        <v>444</v>
      </c>
      <c r="C104" s="2" t="s">
        <v>445</v>
      </c>
      <c r="D104" s="3">
        <v>43101.688414351855</v>
      </c>
      <c r="E104" s="4">
        <v>30</v>
      </c>
      <c r="F104" s="4">
        <v>2</v>
      </c>
      <c r="G104" s="4">
        <v>60</v>
      </c>
    </row>
    <row r="105" spans="1:7" x14ac:dyDescent="0.25">
      <c r="A105" s="2" t="s">
        <v>137</v>
      </c>
      <c r="B105" s="2" t="s">
        <v>353</v>
      </c>
      <c r="C105" s="2" t="s">
        <v>49</v>
      </c>
      <c r="D105" s="3">
        <v>43101.688414351855</v>
      </c>
      <c r="E105" s="4">
        <v>70</v>
      </c>
      <c r="F105" s="4">
        <v>1</v>
      </c>
      <c r="G105" s="4">
        <v>70</v>
      </c>
    </row>
    <row r="106" spans="1:7" x14ac:dyDescent="0.25">
      <c r="A106" s="2" t="s">
        <v>1</v>
      </c>
      <c r="B106" s="2" t="s">
        <v>10</v>
      </c>
      <c r="C106" s="2" t="s">
        <v>20</v>
      </c>
      <c r="D106" s="3">
        <v>43101.688726851855</v>
      </c>
      <c r="E106" s="4">
        <v>145</v>
      </c>
      <c r="F106" s="4">
        <v>1</v>
      </c>
      <c r="G106" s="4">
        <v>145</v>
      </c>
    </row>
    <row r="107" spans="1:7" x14ac:dyDescent="0.25">
      <c r="A107" s="2" t="s">
        <v>61</v>
      </c>
      <c r="B107" s="2" t="s">
        <v>62</v>
      </c>
      <c r="C107" s="2" t="s">
        <v>63</v>
      </c>
      <c r="D107" s="3">
        <v>43101.689236111109</v>
      </c>
      <c r="E107" s="4">
        <v>165</v>
      </c>
      <c r="F107" s="4">
        <v>1</v>
      </c>
      <c r="G107" s="4">
        <v>165</v>
      </c>
    </row>
    <row r="108" spans="1:7" x14ac:dyDescent="0.25">
      <c r="A108" s="2" t="s">
        <v>39</v>
      </c>
      <c r="B108" s="2" t="s">
        <v>132</v>
      </c>
      <c r="C108" s="2" t="s">
        <v>531</v>
      </c>
      <c r="D108" s="3">
        <v>43101.690416666665</v>
      </c>
      <c r="E108" s="4">
        <v>150</v>
      </c>
      <c r="F108" s="4">
        <v>1</v>
      </c>
      <c r="G108" s="4">
        <v>150</v>
      </c>
    </row>
    <row r="109" spans="1:7" x14ac:dyDescent="0.25">
      <c r="A109" s="2" t="s">
        <v>39</v>
      </c>
      <c r="B109" s="2" t="s">
        <v>378</v>
      </c>
      <c r="C109" s="2" t="s">
        <v>532</v>
      </c>
      <c r="D109" s="3">
        <v>43101.691041666665</v>
      </c>
      <c r="E109" s="4">
        <v>120</v>
      </c>
      <c r="F109" s="4">
        <v>1</v>
      </c>
      <c r="G109" s="4">
        <v>120</v>
      </c>
    </row>
    <row r="110" spans="1:7" x14ac:dyDescent="0.25">
      <c r="A110" s="2" t="s">
        <v>369</v>
      </c>
      <c r="B110" s="2" t="s">
        <v>370</v>
      </c>
      <c r="C110" s="2" t="s">
        <v>371</v>
      </c>
      <c r="D110" s="3">
        <v>43101.69153935185</v>
      </c>
      <c r="E110" s="4">
        <v>130</v>
      </c>
      <c r="F110" s="4">
        <v>1</v>
      </c>
      <c r="G110" s="4">
        <v>130</v>
      </c>
    </row>
    <row r="111" spans="1:7" x14ac:dyDescent="0.25">
      <c r="A111" s="2" t="s">
        <v>118</v>
      </c>
      <c r="B111" s="2" t="s">
        <v>119</v>
      </c>
      <c r="C111" s="2" t="s">
        <v>120</v>
      </c>
      <c r="D111" s="3">
        <v>43101.691921296297</v>
      </c>
      <c r="E111" s="4">
        <v>55</v>
      </c>
      <c r="F111" s="4">
        <v>1</v>
      </c>
      <c r="G111" s="4">
        <v>55</v>
      </c>
    </row>
    <row r="112" spans="1:7" x14ac:dyDescent="0.25">
      <c r="A112" s="2" t="s">
        <v>501</v>
      </c>
      <c r="B112" s="2" t="s">
        <v>533</v>
      </c>
      <c r="C112" s="2" t="s">
        <v>534</v>
      </c>
      <c r="D112" s="3">
        <v>43101.692789351851</v>
      </c>
      <c r="E112" s="4">
        <v>150</v>
      </c>
      <c r="F112" s="4">
        <v>1</v>
      </c>
      <c r="G112" s="4">
        <v>150</v>
      </c>
    </row>
    <row r="113" spans="1:7" x14ac:dyDescent="0.25">
      <c r="A113" s="2" t="s">
        <v>1</v>
      </c>
      <c r="B113" s="2" t="s">
        <v>10</v>
      </c>
      <c r="C113" s="2" t="s">
        <v>20</v>
      </c>
      <c r="D113" s="3">
        <v>43101.695567129631</v>
      </c>
      <c r="E113" s="4">
        <v>145</v>
      </c>
      <c r="F113" s="4">
        <v>1</v>
      </c>
      <c r="G113" s="4">
        <v>145</v>
      </c>
    </row>
    <row r="114" spans="1:7" x14ac:dyDescent="0.25">
      <c r="A114" s="2" t="s">
        <v>369</v>
      </c>
      <c r="B114" s="2" t="s">
        <v>370</v>
      </c>
      <c r="C114" s="2" t="s">
        <v>371</v>
      </c>
      <c r="D114" s="3">
        <v>43101.696030092593</v>
      </c>
      <c r="E114" s="4">
        <v>130</v>
      </c>
      <c r="F114" s="4">
        <v>1</v>
      </c>
      <c r="G114" s="4">
        <v>130</v>
      </c>
    </row>
    <row r="115" spans="1:7" x14ac:dyDescent="0.25">
      <c r="A115" s="2" t="s">
        <v>5</v>
      </c>
      <c r="B115" s="2" t="s">
        <v>535</v>
      </c>
      <c r="C115" s="2" t="s">
        <v>536</v>
      </c>
      <c r="D115" s="3">
        <v>43101.699872685182</v>
      </c>
      <c r="E115" s="4">
        <v>210</v>
      </c>
      <c r="F115" s="4">
        <v>1</v>
      </c>
      <c r="G115" s="4">
        <v>210</v>
      </c>
    </row>
    <row r="116" spans="1:7" x14ac:dyDescent="0.25">
      <c r="A116" s="2" t="s">
        <v>39</v>
      </c>
      <c r="B116" s="2" t="s">
        <v>466</v>
      </c>
      <c r="C116" s="2" t="s">
        <v>467</v>
      </c>
      <c r="D116" s="3">
        <v>43101.699872685182</v>
      </c>
      <c r="E116" s="4">
        <v>220</v>
      </c>
      <c r="F116" s="4">
        <v>1</v>
      </c>
      <c r="G116" s="4">
        <v>220</v>
      </c>
    </row>
    <row r="117" spans="1:7" x14ac:dyDescent="0.25">
      <c r="A117" s="2" t="s">
        <v>2</v>
      </c>
      <c r="B117" s="2" t="s">
        <v>11</v>
      </c>
      <c r="C117" s="2" t="s">
        <v>21</v>
      </c>
      <c r="D117" s="3">
        <v>43101.699872685182</v>
      </c>
      <c r="E117" s="4">
        <v>180</v>
      </c>
      <c r="F117" s="4">
        <v>1</v>
      </c>
      <c r="G117" s="4">
        <v>180</v>
      </c>
    </row>
    <row r="118" spans="1:7" x14ac:dyDescent="0.25">
      <c r="A118" s="2" t="s">
        <v>68</v>
      </c>
      <c r="B118" s="2" t="s">
        <v>69</v>
      </c>
      <c r="C118" s="2" t="s">
        <v>70</v>
      </c>
      <c r="D118" s="3">
        <v>43101.699872685182</v>
      </c>
      <c r="E118" s="4">
        <v>0</v>
      </c>
      <c r="F118" s="4">
        <v>1</v>
      </c>
      <c r="G118" s="4">
        <v>0</v>
      </c>
    </row>
    <row r="119" spans="1:7" x14ac:dyDescent="0.25">
      <c r="A119" s="2" t="s">
        <v>68</v>
      </c>
      <c r="B119" s="2" t="s">
        <v>69</v>
      </c>
      <c r="C119" s="2" t="s">
        <v>70</v>
      </c>
      <c r="D119" s="3">
        <v>43101.699872685182</v>
      </c>
      <c r="E119" s="4">
        <v>0</v>
      </c>
      <c r="F119" s="4">
        <v>1</v>
      </c>
      <c r="G119" s="4">
        <v>0</v>
      </c>
    </row>
    <row r="120" spans="1:7" x14ac:dyDescent="0.25">
      <c r="A120" s="2" t="s">
        <v>81</v>
      </c>
      <c r="B120" s="2" t="s">
        <v>82</v>
      </c>
      <c r="C120" s="2" t="s">
        <v>537</v>
      </c>
      <c r="D120" s="3">
        <v>43101.701874999999</v>
      </c>
      <c r="E120" s="4">
        <v>220</v>
      </c>
      <c r="F120" s="4">
        <v>1</v>
      </c>
      <c r="G120" s="4">
        <v>220</v>
      </c>
    </row>
    <row r="121" spans="1:7" x14ac:dyDescent="0.25">
      <c r="A121" s="2" t="s">
        <v>195</v>
      </c>
      <c r="B121" s="2" t="s">
        <v>196</v>
      </c>
      <c r="C121" s="2" t="s">
        <v>197</v>
      </c>
      <c r="D121" s="3">
        <v>43101.701874999999</v>
      </c>
      <c r="E121" s="4">
        <v>200</v>
      </c>
      <c r="F121" s="4">
        <v>1</v>
      </c>
      <c r="G121" s="4">
        <v>200</v>
      </c>
    </row>
    <row r="122" spans="1:7" x14ac:dyDescent="0.25">
      <c r="A122" s="2" t="s">
        <v>7</v>
      </c>
      <c r="B122" s="2" t="s">
        <v>16</v>
      </c>
      <c r="C122" s="2" t="s">
        <v>26</v>
      </c>
      <c r="D122" s="3">
        <v>43101.701874999999</v>
      </c>
      <c r="E122" s="4">
        <v>15</v>
      </c>
      <c r="F122" s="4">
        <v>1</v>
      </c>
      <c r="G122" s="4">
        <v>15</v>
      </c>
    </row>
    <row r="123" spans="1:7" x14ac:dyDescent="0.25">
      <c r="A123" s="2" t="s">
        <v>118</v>
      </c>
      <c r="B123" s="2" t="s">
        <v>314</v>
      </c>
      <c r="C123" s="2" t="s">
        <v>315</v>
      </c>
      <c r="D123" s="3">
        <v>43101.701874999999</v>
      </c>
      <c r="E123" s="4">
        <v>130</v>
      </c>
      <c r="F123" s="4">
        <v>1</v>
      </c>
      <c r="G123" s="4">
        <v>130</v>
      </c>
    </row>
    <row r="124" spans="1:7" x14ac:dyDescent="0.25">
      <c r="A124" s="2" t="s">
        <v>75</v>
      </c>
      <c r="B124" s="2" t="s">
        <v>97</v>
      </c>
      <c r="C124" s="2" t="s">
        <v>98</v>
      </c>
      <c r="D124" s="3">
        <v>43101.701874999999</v>
      </c>
      <c r="E124" s="4">
        <v>295</v>
      </c>
      <c r="F124" s="4">
        <v>1</v>
      </c>
      <c r="G124" s="4">
        <v>295</v>
      </c>
    </row>
    <row r="125" spans="1:7" x14ac:dyDescent="0.25">
      <c r="A125" s="2" t="s">
        <v>538</v>
      </c>
      <c r="B125" s="2" t="s">
        <v>539</v>
      </c>
      <c r="C125" s="2" t="s">
        <v>540</v>
      </c>
      <c r="D125" s="3">
        <v>43101.704004629632</v>
      </c>
      <c r="E125" s="4">
        <v>240</v>
      </c>
      <c r="F125" s="4">
        <v>1</v>
      </c>
      <c r="G125" s="4">
        <v>240</v>
      </c>
    </row>
    <row r="126" spans="1:7" x14ac:dyDescent="0.25">
      <c r="A126" s="2" t="s">
        <v>45</v>
      </c>
      <c r="B126" s="2" t="s">
        <v>231</v>
      </c>
      <c r="C126" s="2" t="s">
        <v>541</v>
      </c>
      <c r="D126" s="3">
        <v>43101.704004629632</v>
      </c>
      <c r="E126" s="4">
        <v>190</v>
      </c>
      <c r="F126" s="4">
        <v>1</v>
      </c>
      <c r="G126" s="4">
        <v>190</v>
      </c>
    </row>
    <row r="127" spans="1:7" x14ac:dyDescent="0.25">
      <c r="A127" s="2" t="s">
        <v>2</v>
      </c>
      <c r="B127" s="2" t="s">
        <v>11</v>
      </c>
      <c r="C127" s="2" t="s">
        <v>21</v>
      </c>
      <c r="D127" s="3">
        <v>43101.704004629632</v>
      </c>
      <c r="E127" s="4">
        <v>180</v>
      </c>
      <c r="F127" s="4">
        <v>1</v>
      </c>
      <c r="G127" s="4">
        <v>180</v>
      </c>
    </row>
    <row r="128" spans="1:7" x14ac:dyDescent="0.25">
      <c r="A128" s="2" t="s">
        <v>526</v>
      </c>
      <c r="B128" s="2" t="s">
        <v>527</v>
      </c>
      <c r="C128" s="2" t="s">
        <v>528</v>
      </c>
      <c r="D128" s="3">
        <v>43101.704004629632</v>
      </c>
      <c r="E128" s="4">
        <v>550</v>
      </c>
      <c r="F128" s="4">
        <v>1</v>
      </c>
      <c r="G128" s="4">
        <v>550</v>
      </c>
    </row>
    <row r="129" spans="1:7" x14ac:dyDescent="0.25">
      <c r="A129" s="2" t="s">
        <v>6</v>
      </c>
      <c r="B129" s="2" t="s">
        <v>542</v>
      </c>
      <c r="C129" s="2" t="s">
        <v>543</v>
      </c>
      <c r="D129" s="3">
        <v>43101.704004629632</v>
      </c>
      <c r="E129" s="4">
        <v>230</v>
      </c>
      <c r="F129" s="4">
        <v>2</v>
      </c>
      <c r="G129" s="4">
        <v>460</v>
      </c>
    </row>
    <row r="130" spans="1:7" x14ac:dyDescent="0.25">
      <c r="A130" s="2" t="s">
        <v>501</v>
      </c>
      <c r="B130" s="2" t="s">
        <v>544</v>
      </c>
      <c r="C130" s="2" t="s">
        <v>545</v>
      </c>
      <c r="D130" s="3">
        <v>43101.709872685184</v>
      </c>
      <c r="E130" s="4">
        <v>150</v>
      </c>
      <c r="F130" s="4">
        <v>1</v>
      </c>
      <c r="G130" s="4">
        <v>150</v>
      </c>
    </row>
    <row r="131" spans="1:7" x14ac:dyDescent="0.25">
      <c r="A131" s="2" t="s">
        <v>318</v>
      </c>
      <c r="B131" s="2" t="s">
        <v>319</v>
      </c>
      <c r="C131" s="2" t="s">
        <v>509</v>
      </c>
      <c r="D131" s="3">
        <v>43101.713703703703</v>
      </c>
      <c r="E131" s="4">
        <v>320</v>
      </c>
      <c r="F131" s="4">
        <v>1</v>
      </c>
      <c r="G131" s="4">
        <v>320</v>
      </c>
    </row>
    <row r="132" spans="1:7" x14ac:dyDescent="0.25">
      <c r="A132" s="2" t="s">
        <v>318</v>
      </c>
      <c r="B132" s="2" t="s">
        <v>319</v>
      </c>
      <c r="C132" s="2" t="s">
        <v>509</v>
      </c>
      <c r="D132" s="3">
        <v>43101.713703703703</v>
      </c>
      <c r="E132" s="4">
        <v>320</v>
      </c>
      <c r="F132" s="4">
        <v>1</v>
      </c>
      <c r="G132" s="4">
        <v>320</v>
      </c>
    </row>
    <row r="133" spans="1:7" x14ac:dyDescent="0.25">
      <c r="A133" s="2" t="s">
        <v>36</v>
      </c>
      <c r="B133" s="2" t="s">
        <v>474</v>
      </c>
      <c r="C133" s="2" t="s">
        <v>475</v>
      </c>
      <c r="D133" s="3">
        <v>43101.713703703703</v>
      </c>
      <c r="E133" s="4">
        <v>25</v>
      </c>
      <c r="F133" s="4">
        <v>1</v>
      </c>
      <c r="G133" s="4">
        <v>25</v>
      </c>
    </row>
    <row r="134" spans="1:7" x14ac:dyDescent="0.25">
      <c r="A134" s="2" t="s">
        <v>307</v>
      </c>
      <c r="B134" s="2" t="s">
        <v>329</v>
      </c>
      <c r="C134" s="2" t="s">
        <v>330</v>
      </c>
      <c r="D134" s="3">
        <v>43101.713703703703</v>
      </c>
      <c r="E134" s="4">
        <v>210</v>
      </c>
      <c r="F134" s="4">
        <v>1</v>
      </c>
      <c r="G134" s="4">
        <v>210</v>
      </c>
    </row>
    <row r="135" spans="1:7" x14ac:dyDescent="0.25">
      <c r="A135" s="2" t="s">
        <v>318</v>
      </c>
      <c r="B135" s="2" t="s">
        <v>319</v>
      </c>
      <c r="C135" s="2" t="s">
        <v>509</v>
      </c>
      <c r="D135" s="3">
        <v>43101.716481481482</v>
      </c>
      <c r="E135" s="4">
        <v>320</v>
      </c>
      <c r="F135" s="4">
        <v>1</v>
      </c>
      <c r="G135" s="4">
        <v>320</v>
      </c>
    </row>
    <row r="136" spans="1:7" x14ac:dyDescent="0.25">
      <c r="A136" s="2" t="s">
        <v>318</v>
      </c>
      <c r="B136" s="2" t="s">
        <v>319</v>
      </c>
      <c r="C136" s="2" t="s">
        <v>509</v>
      </c>
      <c r="D136" s="3">
        <v>43101.716481481482</v>
      </c>
      <c r="E136" s="4">
        <v>320</v>
      </c>
      <c r="F136" s="4">
        <v>1</v>
      </c>
      <c r="G136" s="4">
        <v>320</v>
      </c>
    </row>
    <row r="137" spans="1:7" x14ac:dyDescent="0.25">
      <c r="A137" s="2" t="s">
        <v>36</v>
      </c>
      <c r="B137" s="2" t="s">
        <v>474</v>
      </c>
      <c r="C137" s="2" t="s">
        <v>475</v>
      </c>
      <c r="D137" s="3">
        <v>43101.716481481482</v>
      </c>
      <c r="E137" s="4">
        <v>25</v>
      </c>
      <c r="F137" s="4">
        <v>1</v>
      </c>
      <c r="G137" s="4">
        <v>25</v>
      </c>
    </row>
    <row r="138" spans="1:7" x14ac:dyDescent="0.25">
      <c r="A138" s="2" t="s">
        <v>307</v>
      </c>
      <c r="B138" s="2" t="s">
        <v>329</v>
      </c>
      <c r="C138" s="2" t="s">
        <v>330</v>
      </c>
      <c r="D138" s="3">
        <v>43101.716481481482</v>
      </c>
      <c r="E138" s="4">
        <v>210</v>
      </c>
      <c r="F138" s="4">
        <v>1</v>
      </c>
      <c r="G138" s="4">
        <v>210</v>
      </c>
    </row>
    <row r="139" spans="1:7" x14ac:dyDescent="0.25">
      <c r="A139" s="2" t="s">
        <v>546</v>
      </c>
      <c r="B139" s="2" t="s">
        <v>547</v>
      </c>
      <c r="C139" s="2" t="s">
        <v>548</v>
      </c>
      <c r="D139" s="3">
        <v>43101.716481481482</v>
      </c>
      <c r="E139" s="4">
        <v>220</v>
      </c>
      <c r="F139" s="4">
        <v>1</v>
      </c>
      <c r="G139" s="4">
        <v>220</v>
      </c>
    </row>
    <row r="140" spans="1:7" x14ac:dyDescent="0.25">
      <c r="A140" s="2" t="s">
        <v>402</v>
      </c>
      <c r="B140" s="2" t="s">
        <v>549</v>
      </c>
      <c r="C140" s="2" t="s">
        <v>550</v>
      </c>
      <c r="D140" s="3">
        <v>43101.718368055554</v>
      </c>
      <c r="E140" s="4">
        <v>0</v>
      </c>
      <c r="F140" s="4">
        <v>1</v>
      </c>
      <c r="G140" s="4">
        <v>0</v>
      </c>
    </row>
    <row r="141" spans="1:7" x14ac:dyDescent="0.25">
      <c r="A141" s="2" t="s">
        <v>402</v>
      </c>
      <c r="B141" s="2" t="s">
        <v>549</v>
      </c>
      <c r="C141" s="2" t="s">
        <v>550</v>
      </c>
      <c r="D141" s="3">
        <v>43101.718368055554</v>
      </c>
      <c r="E141" s="4">
        <v>0</v>
      </c>
      <c r="F141" s="4">
        <v>1</v>
      </c>
      <c r="G141" s="4">
        <v>0</v>
      </c>
    </row>
    <row r="142" spans="1:7" x14ac:dyDescent="0.25">
      <c r="A142" s="2" t="s">
        <v>402</v>
      </c>
      <c r="B142" s="2" t="s">
        <v>506</v>
      </c>
      <c r="C142" s="2" t="s">
        <v>507</v>
      </c>
      <c r="D142" s="3">
        <v>43101.718368055554</v>
      </c>
      <c r="E142" s="4">
        <v>0</v>
      </c>
      <c r="F142" s="4">
        <v>1</v>
      </c>
      <c r="G142" s="4">
        <v>0</v>
      </c>
    </row>
    <row r="143" spans="1:7" x14ac:dyDescent="0.25">
      <c r="A143" s="2" t="s">
        <v>402</v>
      </c>
      <c r="B143" s="2" t="s">
        <v>506</v>
      </c>
      <c r="C143" s="2" t="s">
        <v>507</v>
      </c>
      <c r="D143" s="3">
        <v>43101.718368055554</v>
      </c>
      <c r="E143" s="4">
        <v>0</v>
      </c>
      <c r="F143" s="4">
        <v>1</v>
      </c>
      <c r="G143" s="4">
        <v>0</v>
      </c>
    </row>
    <row r="144" spans="1:7" x14ac:dyDescent="0.25">
      <c r="A144" s="2" t="s">
        <v>402</v>
      </c>
      <c r="B144" s="2" t="s">
        <v>518</v>
      </c>
      <c r="C144" s="2" t="s">
        <v>519</v>
      </c>
      <c r="D144" s="3">
        <v>43101.718368055554</v>
      </c>
      <c r="E144" s="4">
        <v>0</v>
      </c>
      <c r="F144" s="4">
        <v>1</v>
      </c>
      <c r="G144" s="4">
        <v>0</v>
      </c>
    </row>
    <row r="145" spans="1:7" x14ac:dyDescent="0.25">
      <c r="A145" s="2" t="s">
        <v>318</v>
      </c>
      <c r="B145" s="2" t="s">
        <v>319</v>
      </c>
      <c r="C145" s="2" t="s">
        <v>509</v>
      </c>
      <c r="D145" s="3">
        <v>43101.718368055554</v>
      </c>
      <c r="E145" s="4">
        <v>320</v>
      </c>
      <c r="F145" s="4">
        <v>1</v>
      </c>
      <c r="G145" s="4">
        <v>320</v>
      </c>
    </row>
    <row r="146" spans="1:7" x14ac:dyDescent="0.25">
      <c r="A146" s="2" t="s">
        <v>318</v>
      </c>
      <c r="B146" s="2" t="s">
        <v>319</v>
      </c>
      <c r="C146" s="2" t="s">
        <v>509</v>
      </c>
      <c r="D146" s="3">
        <v>43101.718368055554</v>
      </c>
      <c r="E146" s="4">
        <v>320</v>
      </c>
      <c r="F146" s="4">
        <v>1</v>
      </c>
      <c r="G146" s="4">
        <v>320</v>
      </c>
    </row>
    <row r="147" spans="1:7" x14ac:dyDescent="0.25">
      <c r="A147" s="2" t="s">
        <v>402</v>
      </c>
      <c r="B147" s="2" t="s">
        <v>512</v>
      </c>
      <c r="C147" s="2" t="s">
        <v>513</v>
      </c>
      <c r="D147" s="3">
        <v>43101.718368055554</v>
      </c>
      <c r="E147" s="4">
        <v>0</v>
      </c>
      <c r="F147" s="4">
        <v>1</v>
      </c>
      <c r="G147" s="4">
        <v>0</v>
      </c>
    </row>
    <row r="148" spans="1:7" x14ac:dyDescent="0.25">
      <c r="A148" s="2" t="s">
        <v>1</v>
      </c>
      <c r="B148" s="2" t="s">
        <v>17</v>
      </c>
      <c r="C148" s="2" t="s">
        <v>1</v>
      </c>
      <c r="D148" s="3">
        <v>43101.719270833331</v>
      </c>
      <c r="E148" s="4">
        <v>120</v>
      </c>
      <c r="F148" s="4">
        <v>1</v>
      </c>
      <c r="G148" s="4">
        <v>120</v>
      </c>
    </row>
    <row r="149" spans="1:7" x14ac:dyDescent="0.25">
      <c r="A149" s="2" t="s">
        <v>2</v>
      </c>
      <c r="B149" s="2" t="s">
        <v>35</v>
      </c>
      <c r="C149" s="2" t="s">
        <v>2</v>
      </c>
      <c r="D149" s="3">
        <v>43101.719270833331</v>
      </c>
      <c r="E149" s="4">
        <v>135</v>
      </c>
      <c r="F149" s="4">
        <v>1</v>
      </c>
      <c r="G149" s="4">
        <v>135</v>
      </c>
    </row>
    <row r="150" spans="1:7" x14ac:dyDescent="0.25">
      <c r="A150" s="2" t="s">
        <v>175</v>
      </c>
      <c r="B150" s="2" t="s">
        <v>551</v>
      </c>
      <c r="C150" s="2" t="s">
        <v>552</v>
      </c>
      <c r="D150" s="3">
        <v>43101.721273148149</v>
      </c>
      <c r="E150" s="4">
        <v>65</v>
      </c>
      <c r="F150" s="4">
        <v>1</v>
      </c>
      <c r="G150" s="4">
        <v>65</v>
      </c>
    </row>
    <row r="151" spans="1:7" x14ac:dyDescent="0.25">
      <c r="A151" s="2" t="s">
        <v>175</v>
      </c>
      <c r="B151" s="2" t="s">
        <v>551</v>
      </c>
      <c r="C151" s="2" t="s">
        <v>552</v>
      </c>
      <c r="D151" s="3">
        <v>43101.721273148149</v>
      </c>
      <c r="E151" s="4">
        <v>65</v>
      </c>
      <c r="F151" s="4">
        <v>1</v>
      </c>
      <c r="G151" s="4">
        <v>65</v>
      </c>
    </row>
    <row r="152" spans="1:7" x14ac:dyDescent="0.25">
      <c r="A152" s="2" t="s">
        <v>307</v>
      </c>
      <c r="B152" s="2" t="s">
        <v>553</v>
      </c>
      <c r="C152" s="2" t="s">
        <v>554</v>
      </c>
      <c r="D152" s="3">
        <v>43101.721273148149</v>
      </c>
      <c r="E152" s="4">
        <v>175</v>
      </c>
      <c r="F152" s="4">
        <v>2</v>
      </c>
      <c r="G152" s="4">
        <v>350</v>
      </c>
    </row>
    <row r="153" spans="1:7" x14ac:dyDescent="0.25">
      <c r="A153" s="2" t="s">
        <v>1</v>
      </c>
      <c r="B153" s="2" t="s">
        <v>17</v>
      </c>
      <c r="C153" s="2" t="s">
        <v>1</v>
      </c>
      <c r="D153" s="3">
        <v>43101.721689814818</v>
      </c>
      <c r="E153" s="4">
        <v>120</v>
      </c>
      <c r="F153" s="4">
        <v>1</v>
      </c>
      <c r="G153" s="4">
        <v>120</v>
      </c>
    </row>
    <row r="154" spans="1:7" x14ac:dyDescent="0.25">
      <c r="A154" s="2" t="s">
        <v>6</v>
      </c>
      <c r="B154" s="2" t="s">
        <v>555</v>
      </c>
      <c r="C154" s="2" t="s">
        <v>556</v>
      </c>
      <c r="D154" s="3">
        <v>43101.722129629627</v>
      </c>
      <c r="E154" s="4">
        <v>80</v>
      </c>
      <c r="F154" s="4">
        <v>1</v>
      </c>
      <c r="G154" s="4">
        <v>80</v>
      </c>
    </row>
    <row r="155" spans="1:7" x14ac:dyDescent="0.25">
      <c r="A155" s="2" t="s">
        <v>61</v>
      </c>
      <c r="B155" s="2" t="s">
        <v>273</v>
      </c>
      <c r="C155" s="2" t="s">
        <v>274</v>
      </c>
      <c r="D155" s="3">
        <v>43101.723576388889</v>
      </c>
      <c r="E155" s="4">
        <v>120</v>
      </c>
      <c r="F155" s="4">
        <v>1</v>
      </c>
      <c r="G155" s="4">
        <v>120</v>
      </c>
    </row>
    <row r="156" spans="1:7" x14ac:dyDescent="0.25">
      <c r="A156" s="2" t="s">
        <v>7</v>
      </c>
      <c r="B156" s="2" t="s">
        <v>16</v>
      </c>
      <c r="C156" s="2" t="s">
        <v>26</v>
      </c>
      <c r="D156" s="3">
        <v>43101.723576388889</v>
      </c>
      <c r="E156" s="4">
        <v>15</v>
      </c>
      <c r="F156" s="4">
        <v>1</v>
      </c>
      <c r="G156" s="4">
        <v>15</v>
      </c>
    </row>
    <row r="157" spans="1:7" x14ac:dyDescent="0.25">
      <c r="A157" s="2" t="s">
        <v>219</v>
      </c>
      <c r="B157" s="2" t="s">
        <v>220</v>
      </c>
      <c r="C157" s="2" t="s">
        <v>557</v>
      </c>
      <c r="D157" s="3">
        <v>43101.724710648145</v>
      </c>
      <c r="E157" s="4">
        <v>20</v>
      </c>
      <c r="F157" s="4">
        <v>1</v>
      </c>
      <c r="G157" s="4">
        <v>20</v>
      </c>
    </row>
    <row r="158" spans="1:7" x14ac:dyDescent="0.25">
      <c r="A158" s="2" t="s">
        <v>81</v>
      </c>
      <c r="B158" s="2" t="s">
        <v>217</v>
      </c>
      <c r="C158" s="2" t="s">
        <v>494</v>
      </c>
      <c r="D158" s="3">
        <v>43101.724710648145</v>
      </c>
      <c r="E158" s="4">
        <v>220</v>
      </c>
      <c r="F158" s="4">
        <v>1</v>
      </c>
      <c r="G158" s="4">
        <v>220</v>
      </c>
    </row>
    <row r="159" spans="1:7" x14ac:dyDescent="0.25">
      <c r="A159" s="2" t="s">
        <v>45</v>
      </c>
      <c r="B159" s="2" t="s">
        <v>231</v>
      </c>
      <c r="C159" s="2" t="s">
        <v>541</v>
      </c>
      <c r="D159" s="3">
        <v>43101.724710648145</v>
      </c>
      <c r="E159" s="4">
        <v>190</v>
      </c>
      <c r="F159" s="4">
        <v>1</v>
      </c>
      <c r="G159" s="4">
        <v>190</v>
      </c>
    </row>
    <row r="160" spans="1:7" x14ac:dyDescent="0.25">
      <c r="A160" s="2" t="s">
        <v>256</v>
      </c>
      <c r="B160" s="2" t="s">
        <v>500</v>
      </c>
      <c r="C160" s="2" t="s">
        <v>454</v>
      </c>
      <c r="D160" s="3">
        <v>43101.724710648145</v>
      </c>
      <c r="E160" s="4">
        <v>25</v>
      </c>
      <c r="F160" s="4">
        <v>1</v>
      </c>
      <c r="G160" s="4">
        <v>25</v>
      </c>
    </row>
    <row r="161" spans="1:7" x14ac:dyDescent="0.25">
      <c r="A161" s="2" t="s">
        <v>2</v>
      </c>
      <c r="B161" s="2" t="s">
        <v>11</v>
      </c>
      <c r="C161" s="2" t="s">
        <v>21</v>
      </c>
      <c r="D161" s="3">
        <v>43101.724710648145</v>
      </c>
      <c r="E161" s="4">
        <v>180</v>
      </c>
      <c r="F161" s="4">
        <v>1</v>
      </c>
      <c r="G161" s="4">
        <v>180</v>
      </c>
    </row>
    <row r="162" spans="1:7" x14ac:dyDescent="0.25">
      <c r="A162" s="2" t="s">
        <v>108</v>
      </c>
      <c r="B162" s="2" t="s">
        <v>488</v>
      </c>
      <c r="C162" s="2" t="s">
        <v>489</v>
      </c>
      <c r="D162" s="3">
        <v>43101.727812500001</v>
      </c>
      <c r="E162" s="4">
        <v>55</v>
      </c>
      <c r="F162" s="4">
        <v>1</v>
      </c>
      <c r="G162" s="4">
        <v>55</v>
      </c>
    </row>
    <row r="163" spans="1:7" x14ac:dyDescent="0.25">
      <c r="A163" s="2" t="s">
        <v>55</v>
      </c>
      <c r="B163" s="2" t="s">
        <v>558</v>
      </c>
      <c r="C163" s="2" t="s">
        <v>559</v>
      </c>
      <c r="D163" s="3">
        <v>43101.729131944441</v>
      </c>
      <c r="E163" s="4">
        <v>125</v>
      </c>
      <c r="F163" s="4">
        <v>1</v>
      </c>
      <c r="G163" s="4">
        <v>125</v>
      </c>
    </row>
    <row r="164" spans="1:7" x14ac:dyDescent="0.25">
      <c r="A164" s="2" t="s">
        <v>108</v>
      </c>
      <c r="B164" s="2" t="s">
        <v>488</v>
      </c>
      <c r="C164" s="2" t="s">
        <v>489</v>
      </c>
      <c r="D164" s="3">
        <v>43101.73096064815</v>
      </c>
      <c r="E164" s="4">
        <v>55</v>
      </c>
      <c r="F164" s="4">
        <v>3</v>
      </c>
      <c r="G164" s="4">
        <v>165</v>
      </c>
    </row>
    <row r="165" spans="1:7" x14ac:dyDescent="0.25">
      <c r="A165" s="2" t="s">
        <v>39</v>
      </c>
      <c r="B165" s="2" t="s">
        <v>239</v>
      </c>
      <c r="C165" s="2" t="s">
        <v>560</v>
      </c>
      <c r="D165" s="3">
        <v>43101.73096064815</v>
      </c>
      <c r="E165" s="4">
        <v>210</v>
      </c>
      <c r="F165" s="4">
        <v>1</v>
      </c>
      <c r="G165" s="4">
        <v>210</v>
      </c>
    </row>
    <row r="166" spans="1:7" x14ac:dyDescent="0.25">
      <c r="A166" s="2" t="s">
        <v>39</v>
      </c>
      <c r="B166" s="2" t="s">
        <v>263</v>
      </c>
      <c r="C166" s="2" t="s">
        <v>508</v>
      </c>
      <c r="D166" s="3">
        <v>43101.73096064815</v>
      </c>
      <c r="E166" s="4">
        <v>110</v>
      </c>
      <c r="F166" s="4">
        <v>1</v>
      </c>
      <c r="G166" s="4">
        <v>110</v>
      </c>
    </row>
    <row r="167" spans="1:7" x14ac:dyDescent="0.25">
      <c r="A167" s="2" t="s">
        <v>2</v>
      </c>
      <c r="B167" s="2" t="s">
        <v>11</v>
      </c>
      <c r="C167" s="2" t="s">
        <v>21</v>
      </c>
      <c r="D167" s="3">
        <v>43101.73096064815</v>
      </c>
      <c r="E167" s="4">
        <v>180</v>
      </c>
      <c r="F167" s="4">
        <v>3</v>
      </c>
      <c r="G167" s="4">
        <v>540</v>
      </c>
    </row>
    <row r="168" spans="1:7" x14ac:dyDescent="0.25">
      <c r="A168" s="2" t="s">
        <v>1</v>
      </c>
      <c r="B168" s="2" t="s">
        <v>17</v>
      </c>
      <c r="C168" s="2" t="s">
        <v>1</v>
      </c>
      <c r="D168" s="3">
        <v>43101.732743055552</v>
      </c>
      <c r="E168" s="4">
        <v>120</v>
      </c>
      <c r="F168" s="4">
        <v>1</v>
      </c>
      <c r="G168" s="4">
        <v>120</v>
      </c>
    </row>
    <row r="169" spans="1:7" x14ac:dyDescent="0.25">
      <c r="A169" s="2" t="s">
        <v>175</v>
      </c>
      <c r="B169" s="2" t="s">
        <v>176</v>
      </c>
      <c r="C169" s="2" t="s">
        <v>177</v>
      </c>
      <c r="D169" s="3">
        <v>43101.738252314812</v>
      </c>
      <c r="E169" s="4">
        <v>50</v>
      </c>
      <c r="F169" s="4">
        <v>2</v>
      </c>
      <c r="G169" s="4">
        <v>100</v>
      </c>
    </row>
    <row r="170" spans="1:7" x14ac:dyDescent="0.25">
      <c r="A170" s="2" t="s">
        <v>281</v>
      </c>
      <c r="B170" s="2" t="s">
        <v>428</v>
      </c>
      <c r="C170" s="2" t="s">
        <v>429</v>
      </c>
      <c r="D170" s="3">
        <v>43101.738252314812</v>
      </c>
      <c r="E170" s="4">
        <v>40</v>
      </c>
      <c r="F170" s="4">
        <v>2</v>
      </c>
      <c r="G170" s="4">
        <v>80</v>
      </c>
    </row>
    <row r="171" spans="1:7" x14ac:dyDescent="0.25">
      <c r="A171" s="2" t="s">
        <v>468</v>
      </c>
      <c r="B171" s="2" t="s">
        <v>469</v>
      </c>
      <c r="C171" s="2" t="s">
        <v>470</v>
      </c>
      <c r="D171" s="3">
        <v>43101.740219907406</v>
      </c>
      <c r="E171" s="4">
        <v>25</v>
      </c>
      <c r="F171" s="4">
        <v>1</v>
      </c>
      <c r="G171" s="4">
        <v>25</v>
      </c>
    </row>
    <row r="172" spans="1:7" x14ac:dyDescent="0.25">
      <c r="A172" s="2" t="s">
        <v>471</v>
      </c>
      <c r="B172" s="2" t="s">
        <v>561</v>
      </c>
      <c r="C172" s="2" t="s">
        <v>143</v>
      </c>
      <c r="D172" s="3">
        <v>43101.740219907406</v>
      </c>
      <c r="E172" s="4">
        <v>25</v>
      </c>
      <c r="F172" s="4">
        <v>1</v>
      </c>
      <c r="G172" s="4">
        <v>25</v>
      </c>
    </row>
    <row r="173" spans="1:7" x14ac:dyDescent="0.25">
      <c r="A173" s="2" t="s">
        <v>562</v>
      </c>
      <c r="B173" s="2" t="s">
        <v>563</v>
      </c>
      <c r="C173" s="2" t="s">
        <v>564</v>
      </c>
      <c r="D173" s="3">
        <v>43101.740219907406</v>
      </c>
      <c r="E173" s="4">
        <v>35</v>
      </c>
      <c r="F173" s="4">
        <v>1</v>
      </c>
      <c r="G173" s="4">
        <v>35</v>
      </c>
    </row>
    <row r="174" spans="1:7" x14ac:dyDescent="0.25">
      <c r="A174" s="2" t="s">
        <v>5</v>
      </c>
      <c r="B174" s="2" t="s">
        <v>14</v>
      </c>
      <c r="C174" s="2" t="s">
        <v>24</v>
      </c>
      <c r="D174" s="3">
        <v>43101.742858796293</v>
      </c>
      <c r="E174" s="4">
        <v>195</v>
      </c>
      <c r="F174" s="4">
        <v>1</v>
      </c>
      <c r="G174" s="4">
        <v>195</v>
      </c>
    </row>
    <row r="175" spans="1:7" x14ac:dyDescent="0.25">
      <c r="A175" s="2" t="s">
        <v>45</v>
      </c>
      <c r="B175" s="2" t="s">
        <v>231</v>
      </c>
      <c r="C175" s="2" t="s">
        <v>541</v>
      </c>
      <c r="D175" s="3">
        <v>43101.742858796293</v>
      </c>
      <c r="E175" s="4">
        <v>190</v>
      </c>
      <c r="F175" s="4">
        <v>1</v>
      </c>
      <c r="G175" s="4">
        <v>190</v>
      </c>
    </row>
    <row r="176" spans="1:7" x14ac:dyDescent="0.25">
      <c r="A176" s="2" t="s">
        <v>538</v>
      </c>
      <c r="B176" s="2" t="s">
        <v>565</v>
      </c>
      <c r="C176" s="2" t="s">
        <v>566</v>
      </c>
      <c r="D176" s="3">
        <v>43101.744502314818</v>
      </c>
      <c r="E176" s="4">
        <v>165</v>
      </c>
      <c r="F176" s="4">
        <v>1</v>
      </c>
      <c r="G176" s="4">
        <v>165</v>
      </c>
    </row>
    <row r="177" spans="1:7" x14ac:dyDescent="0.25">
      <c r="A177" s="2" t="s">
        <v>5</v>
      </c>
      <c r="B177" s="2" t="s">
        <v>14</v>
      </c>
      <c r="C177" s="2" t="s">
        <v>24</v>
      </c>
      <c r="D177" s="3">
        <v>43101.748576388891</v>
      </c>
      <c r="E177" s="4">
        <v>195</v>
      </c>
      <c r="F177" s="4">
        <v>1</v>
      </c>
      <c r="G177" s="4">
        <v>195</v>
      </c>
    </row>
    <row r="178" spans="1:7" x14ac:dyDescent="0.25">
      <c r="A178" s="2" t="s">
        <v>118</v>
      </c>
      <c r="B178" s="2" t="s">
        <v>314</v>
      </c>
      <c r="C178" s="2" t="s">
        <v>315</v>
      </c>
      <c r="D178" s="3">
        <v>43101.748576388891</v>
      </c>
      <c r="E178" s="4">
        <v>130</v>
      </c>
      <c r="F178" s="4">
        <v>1</v>
      </c>
      <c r="G178" s="4">
        <v>130</v>
      </c>
    </row>
    <row r="179" spans="1:7" x14ac:dyDescent="0.25">
      <c r="A179" s="2" t="s">
        <v>501</v>
      </c>
      <c r="B179" s="2" t="s">
        <v>567</v>
      </c>
      <c r="C179" s="2" t="s">
        <v>568</v>
      </c>
      <c r="D179" s="3">
        <v>43101.749571759261</v>
      </c>
      <c r="E179" s="4">
        <v>300</v>
      </c>
      <c r="F179" s="4">
        <v>1</v>
      </c>
      <c r="G179" s="4">
        <v>300</v>
      </c>
    </row>
    <row r="180" spans="1:7" x14ac:dyDescent="0.25">
      <c r="A180" s="2" t="s">
        <v>348</v>
      </c>
      <c r="B180" s="2" t="s">
        <v>349</v>
      </c>
      <c r="C180" s="2" t="s">
        <v>350</v>
      </c>
      <c r="D180" s="3">
        <v>43101.753553240742</v>
      </c>
      <c r="E180" s="4">
        <v>120</v>
      </c>
      <c r="F180" s="4">
        <v>1</v>
      </c>
      <c r="G180" s="4">
        <v>120</v>
      </c>
    </row>
    <row r="181" spans="1:7" x14ac:dyDescent="0.25">
      <c r="A181" s="2" t="s">
        <v>402</v>
      </c>
      <c r="B181" s="2" t="s">
        <v>506</v>
      </c>
      <c r="C181" s="2" t="s">
        <v>507</v>
      </c>
      <c r="D181" s="3">
        <v>43101.75509259259</v>
      </c>
      <c r="E181" s="4">
        <v>0</v>
      </c>
      <c r="F181" s="4">
        <v>1</v>
      </c>
      <c r="G181" s="4">
        <v>0</v>
      </c>
    </row>
    <row r="182" spans="1:7" x14ac:dyDescent="0.25">
      <c r="A182" s="2" t="s">
        <v>402</v>
      </c>
      <c r="B182" s="2" t="s">
        <v>569</v>
      </c>
      <c r="C182" s="2" t="s">
        <v>570</v>
      </c>
      <c r="D182" s="3">
        <v>43101.75509259259</v>
      </c>
      <c r="E182" s="4">
        <v>0</v>
      </c>
      <c r="F182" s="4">
        <v>1</v>
      </c>
      <c r="G182" s="4">
        <v>0</v>
      </c>
    </row>
    <row r="183" spans="1:7" x14ac:dyDescent="0.25">
      <c r="A183" s="2" t="s">
        <v>318</v>
      </c>
      <c r="B183" s="2" t="s">
        <v>319</v>
      </c>
      <c r="C183" s="2" t="s">
        <v>509</v>
      </c>
      <c r="D183" s="3">
        <v>43101.75509259259</v>
      </c>
      <c r="E183" s="4">
        <v>320</v>
      </c>
      <c r="F183" s="4">
        <v>1</v>
      </c>
      <c r="G183" s="4">
        <v>320</v>
      </c>
    </row>
    <row r="184" spans="1:7" x14ac:dyDescent="0.25">
      <c r="A184" s="2" t="s">
        <v>402</v>
      </c>
      <c r="B184" s="2" t="s">
        <v>571</v>
      </c>
      <c r="C184" s="2" t="s">
        <v>572</v>
      </c>
      <c r="D184" s="3">
        <v>43101.75509259259</v>
      </c>
      <c r="E184" s="4">
        <v>0</v>
      </c>
      <c r="F184" s="4">
        <v>1</v>
      </c>
      <c r="G184" s="4">
        <v>0</v>
      </c>
    </row>
    <row r="185" spans="1:7" x14ac:dyDescent="0.25">
      <c r="A185" s="2" t="s">
        <v>55</v>
      </c>
      <c r="B185" s="2" t="s">
        <v>56</v>
      </c>
      <c r="C185" s="2" t="s">
        <v>57</v>
      </c>
      <c r="D185" s="3">
        <v>43101.757523148146</v>
      </c>
      <c r="E185" s="4">
        <v>125</v>
      </c>
      <c r="F185" s="4">
        <v>1</v>
      </c>
      <c r="G185" s="4">
        <v>125</v>
      </c>
    </row>
    <row r="186" spans="1:7" x14ac:dyDescent="0.25">
      <c r="A186" s="2" t="s">
        <v>2</v>
      </c>
      <c r="B186" s="2" t="s">
        <v>11</v>
      </c>
      <c r="C186" s="2" t="s">
        <v>21</v>
      </c>
      <c r="D186" s="3">
        <v>43101.757523148146</v>
      </c>
      <c r="E186" s="4">
        <v>180</v>
      </c>
      <c r="F186" s="4">
        <v>1</v>
      </c>
      <c r="G186" s="4">
        <v>180</v>
      </c>
    </row>
    <row r="187" spans="1:7" x14ac:dyDescent="0.25">
      <c r="A187" s="2" t="s">
        <v>244</v>
      </c>
      <c r="B187" s="2" t="s">
        <v>245</v>
      </c>
      <c r="C187" s="2" t="s">
        <v>246</v>
      </c>
      <c r="D187" s="3">
        <v>43101.759166666663</v>
      </c>
      <c r="E187" s="4">
        <v>250</v>
      </c>
      <c r="F187" s="4">
        <v>1</v>
      </c>
      <c r="G187" s="4">
        <v>250</v>
      </c>
    </row>
    <row r="188" spans="1:7" x14ac:dyDescent="0.25">
      <c r="A188" s="2" t="s">
        <v>7</v>
      </c>
      <c r="B188" s="2" t="s">
        <v>16</v>
      </c>
      <c r="C188" s="2" t="s">
        <v>26</v>
      </c>
      <c r="D188" s="3">
        <v>43101.759791666664</v>
      </c>
      <c r="E188" s="4">
        <v>15</v>
      </c>
      <c r="F188" s="4">
        <v>2</v>
      </c>
      <c r="G188" s="4">
        <v>30</v>
      </c>
    </row>
    <row r="189" spans="1:7" x14ac:dyDescent="0.25">
      <c r="A189" s="2" t="s">
        <v>1</v>
      </c>
      <c r="B189" s="2" t="s">
        <v>17</v>
      </c>
      <c r="C189" s="2" t="s">
        <v>1</v>
      </c>
      <c r="D189" s="3">
        <v>43101.759791666664</v>
      </c>
      <c r="E189" s="4">
        <v>120</v>
      </c>
      <c r="F189" s="4">
        <v>2</v>
      </c>
      <c r="G189" s="4">
        <v>240</v>
      </c>
    </row>
    <row r="190" spans="1:7" x14ac:dyDescent="0.25">
      <c r="A190" s="2" t="s">
        <v>68</v>
      </c>
      <c r="B190" s="2" t="s">
        <v>69</v>
      </c>
      <c r="C190" s="2" t="s">
        <v>70</v>
      </c>
      <c r="D190" s="3">
        <v>43101.759791666664</v>
      </c>
      <c r="E190" s="4">
        <v>0</v>
      </c>
      <c r="F190" s="4">
        <v>1</v>
      </c>
      <c r="G190" s="4">
        <v>0</v>
      </c>
    </row>
    <row r="191" spans="1:7" x14ac:dyDescent="0.25">
      <c r="A191" s="2" t="s">
        <v>195</v>
      </c>
      <c r="B191" s="2" t="s">
        <v>196</v>
      </c>
      <c r="C191" s="2" t="s">
        <v>197</v>
      </c>
      <c r="D191" s="3">
        <v>43101.767754629633</v>
      </c>
      <c r="E191" s="4">
        <v>200</v>
      </c>
      <c r="F191" s="4">
        <v>1</v>
      </c>
      <c r="G191" s="4">
        <v>200</v>
      </c>
    </row>
    <row r="192" spans="1:7" x14ac:dyDescent="0.25">
      <c r="A192" s="2" t="s">
        <v>307</v>
      </c>
      <c r="B192" s="2" t="s">
        <v>573</v>
      </c>
      <c r="C192" s="2" t="s">
        <v>574</v>
      </c>
      <c r="D192" s="3">
        <v>43101.767754629633</v>
      </c>
      <c r="E192" s="4">
        <v>210</v>
      </c>
      <c r="F192" s="4">
        <v>3</v>
      </c>
      <c r="G192" s="4">
        <v>630</v>
      </c>
    </row>
    <row r="193" spans="1:7" x14ac:dyDescent="0.25">
      <c r="A193" s="2" t="s">
        <v>2</v>
      </c>
      <c r="B193" s="2" t="s">
        <v>35</v>
      </c>
      <c r="C193" s="2" t="s">
        <v>2</v>
      </c>
      <c r="D193" s="3">
        <v>43101.769004629627</v>
      </c>
      <c r="E193" s="4">
        <v>135</v>
      </c>
      <c r="F193" s="4">
        <v>2</v>
      </c>
      <c r="G193" s="4">
        <v>270</v>
      </c>
    </row>
    <row r="194" spans="1:7" x14ac:dyDescent="0.25">
      <c r="A194" s="2" t="s">
        <v>55</v>
      </c>
      <c r="B194" s="2" t="s">
        <v>275</v>
      </c>
      <c r="C194" s="2" t="s">
        <v>276</v>
      </c>
      <c r="D194" s="3">
        <v>43101.772569444445</v>
      </c>
      <c r="E194" s="4">
        <v>170</v>
      </c>
      <c r="F194" s="4">
        <v>1</v>
      </c>
      <c r="G194" s="4">
        <v>170</v>
      </c>
    </row>
    <row r="195" spans="1:7" x14ac:dyDescent="0.25">
      <c r="A195" s="2" t="s">
        <v>281</v>
      </c>
      <c r="B195" s="2" t="s">
        <v>428</v>
      </c>
      <c r="C195" s="2" t="s">
        <v>429</v>
      </c>
      <c r="D195" s="3">
        <v>43101.772569444445</v>
      </c>
      <c r="E195" s="4">
        <v>40</v>
      </c>
      <c r="F195" s="4">
        <v>1</v>
      </c>
      <c r="G195" s="4">
        <v>40</v>
      </c>
    </row>
    <row r="196" spans="1:7" x14ac:dyDescent="0.25">
      <c r="A196" s="2" t="s">
        <v>281</v>
      </c>
      <c r="B196" s="2" t="s">
        <v>428</v>
      </c>
      <c r="C196" s="2" t="s">
        <v>429</v>
      </c>
      <c r="D196" s="3">
        <v>43101.772569444445</v>
      </c>
      <c r="E196" s="4">
        <v>40</v>
      </c>
      <c r="F196" s="4">
        <v>1</v>
      </c>
      <c r="G196" s="4">
        <v>40</v>
      </c>
    </row>
    <row r="197" spans="1:7" x14ac:dyDescent="0.25">
      <c r="A197" s="2" t="s">
        <v>256</v>
      </c>
      <c r="B197" s="2" t="s">
        <v>257</v>
      </c>
      <c r="C197" s="2" t="s">
        <v>258</v>
      </c>
      <c r="D197" s="3">
        <v>43101.772997685184</v>
      </c>
      <c r="E197" s="4">
        <v>25</v>
      </c>
      <c r="F197" s="4">
        <v>1</v>
      </c>
      <c r="G197" s="4">
        <v>25</v>
      </c>
    </row>
    <row r="198" spans="1:7" x14ac:dyDescent="0.25">
      <c r="A198" s="2" t="s">
        <v>348</v>
      </c>
      <c r="B198" s="2" t="s">
        <v>349</v>
      </c>
      <c r="C198" s="2" t="s">
        <v>350</v>
      </c>
      <c r="D198" s="3">
        <v>43101.772997685184</v>
      </c>
      <c r="E198" s="4">
        <v>120</v>
      </c>
      <c r="F198" s="4">
        <v>1</v>
      </c>
      <c r="G198" s="4">
        <v>120</v>
      </c>
    </row>
    <row r="199" spans="1:7" x14ac:dyDescent="0.25">
      <c r="A199" s="2" t="s">
        <v>5</v>
      </c>
      <c r="B199" s="2" t="s">
        <v>14</v>
      </c>
      <c r="C199" s="2" t="s">
        <v>24</v>
      </c>
      <c r="D199" s="3">
        <v>43101.772997685184</v>
      </c>
      <c r="E199" s="4">
        <v>195</v>
      </c>
      <c r="F199" s="4">
        <v>1</v>
      </c>
      <c r="G199" s="4">
        <v>195</v>
      </c>
    </row>
    <row r="200" spans="1:7" x14ac:dyDescent="0.25">
      <c r="A200" s="2" t="s">
        <v>448</v>
      </c>
      <c r="B200" s="2" t="s">
        <v>575</v>
      </c>
      <c r="C200" s="2" t="s">
        <v>576</v>
      </c>
      <c r="D200" s="3">
        <v>43101.773564814815</v>
      </c>
      <c r="E200" s="4">
        <v>30</v>
      </c>
      <c r="F200" s="4">
        <v>2</v>
      </c>
      <c r="G200" s="4">
        <v>60</v>
      </c>
    </row>
    <row r="201" spans="1:7" x14ac:dyDescent="0.25">
      <c r="A201" s="2" t="s">
        <v>562</v>
      </c>
      <c r="B201" s="2" t="s">
        <v>577</v>
      </c>
      <c r="C201" s="2" t="s">
        <v>578</v>
      </c>
      <c r="D201" s="3">
        <v>43101.774212962962</v>
      </c>
      <c r="E201" s="4">
        <v>50</v>
      </c>
      <c r="F201" s="4">
        <v>2</v>
      </c>
      <c r="G201" s="4">
        <v>100</v>
      </c>
    </row>
    <row r="202" spans="1:7" x14ac:dyDescent="0.25">
      <c r="A202" s="2" t="s">
        <v>121</v>
      </c>
      <c r="B202" s="2" t="s">
        <v>122</v>
      </c>
      <c r="C202" s="2" t="s">
        <v>579</v>
      </c>
      <c r="D202" s="3">
        <v>43101.778460648151</v>
      </c>
      <c r="E202" s="4">
        <v>0</v>
      </c>
      <c r="F202" s="4">
        <v>1</v>
      </c>
      <c r="G202" s="4">
        <v>0</v>
      </c>
    </row>
    <row r="203" spans="1:7" x14ac:dyDescent="0.25">
      <c r="A203" s="2" t="s">
        <v>219</v>
      </c>
      <c r="B203" s="2" t="s">
        <v>220</v>
      </c>
      <c r="C203" s="2" t="s">
        <v>557</v>
      </c>
      <c r="D203" s="3">
        <v>43101.778460648151</v>
      </c>
      <c r="E203" s="4">
        <v>20</v>
      </c>
      <c r="F203" s="4">
        <v>1</v>
      </c>
      <c r="G203" s="4">
        <v>20</v>
      </c>
    </row>
    <row r="204" spans="1:7" x14ac:dyDescent="0.25">
      <c r="A204" s="2" t="s">
        <v>118</v>
      </c>
      <c r="B204" s="2" t="s">
        <v>119</v>
      </c>
      <c r="C204" s="2" t="s">
        <v>120</v>
      </c>
      <c r="D204" s="3">
        <v>43101.778460648151</v>
      </c>
      <c r="E204" s="4">
        <v>55</v>
      </c>
      <c r="F204" s="4">
        <v>1</v>
      </c>
      <c r="G204" s="4">
        <v>55</v>
      </c>
    </row>
    <row r="205" spans="1:7" x14ac:dyDescent="0.25">
      <c r="A205" s="2" t="s">
        <v>81</v>
      </c>
      <c r="B205" s="2" t="s">
        <v>217</v>
      </c>
      <c r="C205" s="2" t="s">
        <v>494</v>
      </c>
      <c r="D205" s="3">
        <v>43101.778460648151</v>
      </c>
      <c r="E205" s="4">
        <v>220</v>
      </c>
      <c r="F205" s="4">
        <v>1</v>
      </c>
      <c r="G205" s="4">
        <v>220</v>
      </c>
    </row>
    <row r="206" spans="1:7" x14ac:dyDescent="0.25">
      <c r="A206" s="2" t="s">
        <v>55</v>
      </c>
      <c r="B206" s="2" t="s">
        <v>275</v>
      </c>
      <c r="C206" s="2" t="s">
        <v>276</v>
      </c>
      <c r="D206" s="3">
        <v>43101.781076388892</v>
      </c>
      <c r="E206" s="4">
        <v>170</v>
      </c>
      <c r="F206" s="4">
        <v>1</v>
      </c>
      <c r="G206" s="4">
        <v>170</v>
      </c>
    </row>
    <row r="207" spans="1:7" x14ac:dyDescent="0.25">
      <c r="A207" s="2" t="s">
        <v>68</v>
      </c>
      <c r="B207" s="2" t="s">
        <v>71</v>
      </c>
      <c r="C207" s="2" t="s">
        <v>72</v>
      </c>
      <c r="D207" s="3">
        <v>43101.783807870372</v>
      </c>
      <c r="E207" s="4">
        <v>15</v>
      </c>
      <c r="F207" s="4">
        <v>1</v>
      </c>
      <c r="G207" s="4">
        <v>15</v>
      </c>
    </row>
    <row r="208" spans="1:7" x14ac:dyDescent="0.25">
      <c r="A208" s="2" t="s">
        <v>68</v>
      </c>
      <c r="B208" s="2" t="s">
        <v>213</v>
      </c>
      <c r="C208" s="2" t="s">
        <v>214</v>
      </c>
      <c r="D208" s="3">
        <v>43101.783807870372</v>
      </c>
      <c r="E208" s="4">
        <v>0</v>
      </c>
      <c r="F208" s="4">
        <v>1</v>
      </c>
      <c r="G208" s="4">
        <v>0</v>
      </c>
    </row>
    <row r="209" spans="1:7" x14ac:dyDescent="0.25">
      <c r="A209" s="2" t="s">
        <v>68</v>
      </c>
      <c r="B209" s="2" t="s">
        <v>213</v>
      </c>
      <c r="C209" s="2" t="s">
        <v>214</v>
      </c>
      <c r="D209" s="3">
        <v>43101.783807870372</v>
      </c>
      <c r="E209" s="4">
        <v>0</v>
      </c>
      <c r="F209" s="4">
        <v>1</v>
      </c>
      <c r="G209" s="4">
        <v>0</v>
      </c>
    </row>
    <row r="210" spans="1:7" x14ac:dyDescent="0.25">
      <c r="A210" s="2" t="s">
        <v>5</v>
      </c>
      <c r="B210" s="2" t="s">
        <v>14</v>
      </c>
      <c r="C210" s="2" t="s">
        <v>24</v>
      </c>
      <c r="D210" s="3">
        <v>43101.783807870372</v>
      </c>
      <c r="E210" s="4">
        <v>195</v>
      </c>
      <c r="F210" s="4">
        <v>1</v>
      </c>
      <c r="G210" s="4">
        <v>195</v>
      </c>
    </row>
    <row r="211" spans="1:7" x14ac:dyDescent="0.25">
      <c r="A211" s="2" t="s">
        <v>5</v>
      </c>
      <c r="B211" s="2" t="s">
        <v>14</v>
      </c>
      <c r="C211" s="2" t="s">
        <v>24</v>
      </c>
      <c r="D211" s="3">
        <v>43101.783807870372</v>
      </c>
      <c r="E211" s="4">
        <v>195</v>
      </c>
      <c r="F211" s="4">
        <v>1</v>
      </c>
      <c r="G211" s="4">
        <v>195</v>
      </c>
    </row>
    <row r="212" spans="1:7" x14ac:dyDescent="0.25">
      <c r="A212" s="2" t="s">
        <v>244</v>
      </c>
      <c r="B212" s="2" t="s">
        <v>245</v>
      </c>
      <c r="C212" s="2" t="s">
        <v>246</v>
      </c>
      <c r="D212" s="3">
        <v>43101.783807870372</v>
      </c>
      <c r="E212" s="4">
        <v>250</v>
      </c>
      <c r="F212" s="4">
        <v>1</v>
      </c>
      <c r="G212" s="4">
        <v>250</v>
      </c>
    </row>
    <row r="213" spans="1:7" x14ac:dyDescent="0.25">
      <c r="A213" s="2" t="s">
        <v>1</v>
      </c>
      <c r="B213" s="2" t="s">
        <v>10</v>
      </c>
      <c r="C213" s="2" t="s">
        <v>20</v>
      </c>
      <c r="D213" s="3">
        <v>43101.783807870372</v>
      </c>
      <c r="E213" s="4">
        <v>145</v>
      </c>
      <c r="F213" s="4">
        <v>1</v>
      </c>
      <c r="G213" s="4">
        <v>145</v>
      </c>
    </row>
    <row r="214" spans="1:7" x14ac:dyDescent="0.25">
      <c r="A214" s="2" t="s">
        <v>244</v>
      </c>
      <c r="B214" s="2" t="s">
        <v>245</v>
      </c>
      <c r="C214" s="2" t="s">
        <v>246</v>
      </c>
      <c r="D214" s="3">
        <v>43101.785231481481</v>
      </c>
      <c r="E214" s="4">
        <v>250</v>
      </c>
      <c r="F214" s="4">
        <v>1</v>
      </c>
      <c r="G214" s="4">
        <v>250</v>
      </c>
    </row>
    <row r="215" spans="1:7" x14ac:dyDescent="0.25">
      <c r="A215" s="2" t="s">
        <v>468</v>
      </c>
      <c r="B215" s="2" t="s">
        <v>469</v>
      </c>
      <c r="C215" s="2" t="s">
        <v>470</v>
      </c>
      <c r="D215" s="3">
        <v>43101.786932870367</v>
      </c>
      <c r="E215" s="4">
        <v>25</v>
      </c>
      <c r="F215" s="4">
        <v>1</v>
      </c>
      <c r="G215" s="4">
        <v>25</v>
      </c>
    </row>
    <row r="216" spans="1:7" x14ac:dyDescent="0.25">
      <c r="A216" s="2" t="s">
        <v>480</v>
      </c>
      <c r="B216" s="2" t="s">
        <v>384</v>
      </c>
      <c r="C216" s="2" t="s">
        <v>481</v>
      </c>
      <c r="D216" s="3">
        <v>43101.786932870367</v>
      </c>
      <c r="E216" s="4">
        <v>10</v>
      </c>
      <c r="F216" s="4">
        <v>1</v>
      </c>
      <c r="G216" s="4">
        <v>10</v>
      </c>
    </row>
    <row r="217" spans="1:7" x14ac:dyDescent="0.25">
      <c r="A217" s="2" t="s">
        <v>6</v>
      </c>
      <c r="B217" s="2" t="s">
        <v>580</v>
      </c>
      <c r="C217" s="2" t="s">
        <v>581</v>
      </c>
      <c r="D217" s="3">
        <v>43101.788217592592</v>
      </c>
      <c r="E217" s="4">
        <v>150</v>
      </c>
      <c r="F217" s="4">
        <v>2</v>
      </c>
      <c r="G217" s="4">
        <v>300</v>
      </c>
    </row>
    <row r="218" spans="1:7" x14ac:dyDescent="0.25">
      <c r="A218" s="2" t="s">
        <v>118</v>
      </c>
      <c r="B218" s="2" t="s">
        <v>193</v>
      </c>
      <c r="C218" s="2" t="s">
        <v>582</v>
      </c>
      <c r="D218" s="3">
        <v>43101.788217592592</v>
      </c>
      <c r="E218" s="4">
        <v>130</v>
      </c>
      <c r="F218" s="4">
        <v>1</v>
      </c>
      <c r="G218" s="4">
        <v>130</v>
      </c>
    </row>
    <row r="219" spans="1:7" x14ac:dyDescent="0.25">
      <c r="A219" s="2" t="s">
        <v>162</v>
      </c>
      <c r="B219" s="2" t="s">
        <v>233</v>
      </c>
      <c r="C219" s="2" t="s">
        <v>583</v>
      </c>
      <c r="D219" s="3">
        <v>43101.788217592592</v>
      </c>
      <c r="E219" s="4">
        <v>135</v>
      </c>
      <c r="F219" s="4">
        <v>1</v>
      </c>
      <c r="G219" s="4">
        <v>135</v>
      </c>
    </row>
    <row r="220" spans="1:7" x14ac:dyDescent="0.25">
      <c r="A220" s="2" t="s">
        <v>108</v>
      </c>
      <c r="B220" s="2" t="s">
        <v>222</v>
      </c>
      <c r="C220" s="2" t="s">
        <v>223</v>
      </c>
      <c r="D220" s="3">
        <v>43101.79346064815</v>
      </c>
      <c r="E220" s="4">
        <v>55</v>
      </c>
      <c r="F220" s="4">
        <v>1</v>
      </c>
      <c r="G220" s="4">
        <v>55</v>
      </c>
    </row>
    <row r="221" spans="1:7" x14ac:dyDescent="0.25">
      <c r="A221" s="2" t="s">
        <v>7</v>
      </c>
      <c r="B221" s="2" t="s">
        <v>207</v>
      </c>
      <c r="C221" s="2" t="s">
        <v>208</v>
      </c>
      <c r="D221" s="3">
        <v>43101.79346064815</v>
      </c>
      <c r="E221" s="4">
        <v>30</v>
      </c>
      <c r="F221" s="4">
        <v>1</v>
      </c>
      <c r="G221" s="4">
        <v>30</v>
      </c>
    </row>
    <row r="222" spans="1:7" x14ac:dyDescent="0.25">
      <c r="A222" s="2" t="s">
        <v>118</v>
      </c>
      <c r="B222" s="2" t="s">
        <v>314</v>
      </c>
      <c r="C222" s="2" t="s">
        <v>315</v>
      </c>
      <c r="D222" s="3">
        <v>43101.79346064815</v>
      </c>
      <c r="E222" s="4">
        <v>130</v>
      </c>
      <c r="F222" s="4">
        <v>1</v>
      </c>
      <c r="G222" s="4">
        <v>130</v>
      </c>
    </row>
    <row r="223" spans="1:7" x14ac:dyDescent="0.25">
      <c r="A223" s="2" t="s">
        <v>108</v>
      </c>
      <c r="B223" s="2" t="s">
        <v>310</v>
      </c>
      <c r="C223" s="2" t="s">
        <v>311</v>
      </c>
      <c r="D223" s="3">
        <v>43101.797812500001</v>
      </c>
      <c r="E223" s="4">
        <v>55</v>
      </c>
      <c r="F223" s="4">
        <v>1</v>
      </c>
      <c r="G223" s="4">
        <v>55</v>
      </c>
    </row>
    <row r="224" spans="1:7" x14ac:dyDescent="0.25">
      <c r="A224" s="2" t="s">
        <v>5</v>
      </c>
      <c r="B224" s="2" t="s">
        <v>14</v>
      </c>
      <c r="C224" s="2" t="s">
        <v>24</v>
      </c>
      <c r="D224" s="3">
        <v>43101.797812500001</v>
      </c>
      <c r="E224" s="4">
        <v>195</v>
      </c>
      <c r="F224" s="4">
        <v>1</v>
      </c>
      <c r="G224" s="4">
        <v>195</v>
      </c>
    </row>
    <row r="225" spans="1:7" x14ac:dyDescent="0.25">
      <c r="A225" s="2" t="s">
        <v>175</v>
      </c>
      <c r="B225" s="2" t="s">
        <v>419</v>
      </c>
      <c r="C225" s="2" t="s">
        <v>420</v>
      </c>
      <c r="D225" s="3">
        <v>43101.797812500001</v>
      </c>
      <c r="E225" s="4">
        <v>50</v>
      </c>
      <c r="F225" s="4">
        <v>2</v>
      </c>
      <c r="G225" s="4">
        <v>100</v>
      </c>
    </row>
    <row r="226" spans="1:7" x14ac:dyDescent="0.25">
      <c r="A226" s="2" t="s">
        <v>2</v>
      </c>
      <c r="B226" s="2" t="s">
        <v>11</v>
      </c>
      <c r="C226" s="2" t="s">
        <v>21</v>
      </c>
      <c r="D226" s="3">
        <v>43101.797812500001</v>
      </c>
      <c r="E226" s="4">
        <v>180</v>
      </c>
      <c r="F226" s="4">
        <v>2</v>
      </c>
      <c r="G226" s="4">
        <v>360</v>
      </c>
    </row>
    <row r="227" spans="1:7" x14ac:dyDescent="0.25">
      <c r="A227" s="2" t="s">
        <v>101</v>
      </c>
      <c r="B227" s="2" t="s">
        <v>249</v>
      </c>
      <c r="C227" s="2" t="s">
        <v>250</v>
      </c>
      <c r="D227" s="3">
        <v>43101.802141203705</v>
      </c>
      <c r="E227" s="4">
        <v>40</v>
      </c>
      <c r="F227" s="4">
        <v>1</v>
      </c>
      <c r="G227" s="4">
        <v>40</v>
      </c>
    </row>
    <row r="228" spans="1:7" x14ac:dyDescent="0.25">
      <c r="A228" s="2" t="s">
        <v>4</v>
      </c>
      <c r="B228" s="2" t="s">
        <v>584</v>
      </c>
      <c r="C228" s="2" t="s">
        <v>585</v>
      </c>
      <c r="D228" s="3">
        <v>43101.810150462959</v>
      </c>
      <c r="E228" s="4">
        <v>1100</v>
      </c>
      <c r="F228" s="4">
        <v>1</v>
      </c>
      <c r="G228" s="4">
        <v>1100</v>
      </c>
    </row>
    <row r="229" spans="1:7" x14ac:dyDescent="0.25">
      <c r="A229" s="2" t="s">
        <v>5</v>
      </c>
      <c r="B229" s="2" t="s">
        <v>106</v>
      </c>
      <c r="C229" s="2" t="s">
        <v>107</v>
      </c>
      <c r="D229" s="3">
        <v>43101.810567129629</v>
      </c>
      <c r="E229" s="4">
        <v>160</v>
      </c>
      <c r="F229" s="4">
        <v>1</v>
      </c>
      <c r="G229" s="4">
        <v>160</v>
      </c>
    </row>
    <row r="230" spans="1:7" x14ac:dyDescent="0.25">
      <c r="A230" s="2" t="s">
        <v>115</v>
      </c>
      <c r="B230" s="2" t="s">
        <v>382</v>
      </c>
      <c r="C230" s="2" t="s">
        <v>383</v>
      </c>
      <c r="D230" s="3">
        <v>43101.813287037039</v>
      </c>
      <c r="E230" s="4">
        <v>155</v>
      </c>
      <c r="F230" s="4">
        <v>1</v>
      </c>
      <c r="G230" s="4">
        <v>155</v>
      </c>
    </row>
    <row r="231" spans="1:7" x14ac:dyDescent="0.25">
      <c r="A231" s="2" t="s">
        <v>68</v>
      </c>
      <c r="B231" s="2" t="s">
        <v>160</v>
      </c>
      <c r="C231" s="2" t="s">
        <v>161</v>
      </c>
      <c r="D231" s="3">
        <v>43101.813287037039</v>
      </c>
      <c r="E231" s="4">
        <v>0</v>
      </c>
      <c r="F231" s="4">
        <v>1</v>
      </c>
      <c r="G231" s="4">
        <v>0</v>
      </c>
    </row>
    <row r="232" spans="1:7" x14ac:dyDescent="0.25">
      <c r="A232" s="2" t="s">
        <v>39</v>
      </c>
      <c r="B232" s="2" t="s">
        <v>211</v>
      </c>
      <c r="C232" s="2" t="s">
        <v>586</v>
      </c>
      <c r="D232" s="3">
        <v>43101.813287037039</v>
      </c>
      <c r="E232" s="4">
        <v>290</v>
      </c>
      <c r="F232" s="4">
        <v>1</v>
      </c>
      <c r="G232" s="4">
        <v>290</v>
      </c>
    </row>
    <row r="233" spans="1:7" x14ac:dyDescent="0.25">
      <c r="A233" s="2" t="s">
        <v>2</v>
      </c>
      <c r="B233" s="2" t="s">
        <v>11</v>
      </c>
      <c r="C233" s="2" t="s">
        <v>21</v>
      </c>
      <c r="D233" s="3">
        <v>43101.813287037039</v>
      </c>
      <c r="E233" s="4">
        <v>180</v>
      </c>
      <c r="F233" s="4">
        <v>1</v>
      </c>
      <c r="G233" s="4">
        <v>180</v>
      </c>
    </row>
    <row r="234" spans="1:7" x14ac:dyDescent="0.25">
      <c r="A234" s="2" t="s">
        <v>480</v>
      </c>
      <c r="B234" s="2" t="s">
        <v>384</v>
      </c>
      <c r="C234" s="2" t="s">
        <v>481</v>
      </c>
      <c r="D234" s="3">
        <v>43101.815474537034</v>
      </c>
      <c r="E234" s="4">
        <v>10</v>
      </c>
      <c r="F234" s="4">
        <v>1</v>
      </c>
      <c r="G234" s="4">
        <v>10</v>
      </c>
    </row>
    <row r="235" spans="1:7" x14ac:dyDescent="0.25">
      <c r="A235" s="2" t="s">
        <v>468</v>
      </c>
      <c r="B235" s="2" t="s">
        <v>482</v>
      </c>
      <c r="C235" s="2" t="s">
        <v>483</v>
      </c>
      <c r="D235" s="3">
        <v>43101.815474537034</v>
      </c>
      <c r="E235" s="4">
        <v>25</v>
      </c>
      <c r="F235" s="4">
        <v>1</v>
      </c>
      <c r="G235" s="4">
        <v>25</v>
      </c>
    </row>
    <row r="236" spans="1:7" x14ac:dyDescent="0.25">
      <c r="A236" s="2" t="s">
        <v>118</v>
      </c>
      <c r="B236" s="2" t="s">
        <v>119</v>
      </c>
      <c r="C236" s="2" t="s">
        <v>120</v>
      </c>
      <c r="D236" s="3">
        <v>43101.816851851851</v>
      </c>
      <c r="E236" s="4">
        <v>55</v>
      </c>
      <c r="F236" s="4">
        <v>1</v>
      </c>
      <c r="G236" s="4">
        <v>55</v>
      </c>
    </row>
    <row r="237" spans="1:7" x14ac:dyDescent="0.25">
      <c r="A237" s="2" t="s">
        <v>68</v>
      </c>
      <c r="B237" s="2" t="s">
        <v>71</v>
      </c>
      <c r="C237" s="2" t="s">
        <v>72</v>
      </c>
      <c r="D237" s="3">
        <v>43101.817118055558</v>
      </c>
      <c r="E237" s="4">
        <v>15</v>
      </c>
      <c r="F237" s="4">
        <v>1</v>
      </c>
      <c r="G237" s="4">
        <v>15</v>
      </c>
    </row>
    <row r="238" spans="1:7" x14ac:dyDescent="0.25">
      <c r="A238" s="2" t="s">
        <v>1</v>
      </c>
      <c r="B238" s="2" t="s">
        <v>17</v>
      </c>
      <c r="C238" s="2" t="s">
        <v>1</v>
      </c>
      <c r="D238" s="3">
        <v>43101.817118055558</v>
      </c>
      <c r="E238" s="4">
        <v>120</v>
      </c>
      <c r="F238" s="4">
        <v>1</v>
      </c>
      <c r="G238" s="4">
        <v>120</v>
      </c>
    </row>
    <row r="239" spans="1:7" x14ac:dyDescent="0.25">
      <c r="A239" s="2" t="s">
        <v>39</v>
      </c>
      <c r="B239" s="2" t="s">
        <v>378</v>
      </c>
      <c r="C239" s="2" t="s">
        <v>532</v>
      </c>
      <c r="D239" s="3">
        <v>43101.819525462961</v>
      </c>
      <c r="E239" s="4">
        <v>120</v>
      </c>
      <c r="F239" s="4">
        <v>1</v>
      </c>
      <c r="G239" s="4">
        <v>120</v>
      </c>
    </row>
    <row r="240" spans="1:7" x14ac:dyDescent="0.25">
      <c r="A240" s="2" t="s">
        <v>195</v>
      </c>
      <c r="B240" s="2" t="s">
        <v>224</v>
      </c>
      <c r="C240" s="2" t="s">
        <v>195</v>
      </c>
      <c r="D240" s="3">
        <v>43101.825474537036</v>
      </c>
      <c r="E240" s="4">
        <v>155</v>
      </c>
      <c r="F240" s="4">
        <v>1</v>
      </c>
      <c r="G240" s="4">
        <v>155</v>
      </c>
    </row>
    <row r="241" spans="1:7" x14ac:dyDescent="0.25">
      <c r="A241" s="2" t="s">
        <v>5</v>
      </c>
      <c r="B241" s="2" t="s">
        <v>106</v>
      </c>
      <c r="C241" s="2" t="s">
        <v>107</v>
      </c>
      <c r="D241" s="3">
        <v>43101.825474537036</v>
      </c>
      <c r="E241" s="4">
        <v>160</v>
      </c>
      <c r="F241" s="4">
        <v>1</v>
      </c>
      <c r="G241" s="4">
        <v>160</v>
      </c>
    </row>
    <row r="242" spans="1:7" x14ac:dyDescent="0.25">
      <c r="A242" s="2" t="s">
        <v>307</v>
      </c>
      <c r="B242" s="2" t="s">
        <v>329</v>
      </c>
      <c r="C242" s="2" t="s">
        <v>330</v>
      </c>
      <c r="D242" s="3">
        <v>43101.826238425929</v>
      </c>
      <c r="E242" s="4">
        <v>210</v>
      </c>
      <c r="F242" s="4">
        <v>1</v>
      </c>
      <c r="G242" s="4">
        <v>210</v>
      </c>
    </row>
    <row r="243" spans="1:7" x14ac:dyDescent="0.25">
      <c r="A243" s="2" t="s">
        <v>108</v>
      </c>
      <c r="B243" s="2" t="s">
        <v>488</v>
      </c>
      <c r="C243" s="2" t="s">
        <v>489</v>
      </c>
      <c r="D243" s="3">
        <v>43101.827928240738</v>
      </c>
      <c r="E243" s="4">
        <v>55</v>
      </c>
      <c r="F243" s="4">
        <v>1</v>
      </c>
      <c r="G243" s="4">
        <v>55</v>
      </c>
    </row>
    <row r="244" spans="1:7" x14ac:dyDescent="0.25">
      <c r="A244" s="2" t="s">
        <v>108</v>
      </c>
      <c r="B244" s="2" t="s">
        <v>310</v>
      </c>
      <c r="C244" s="2" t="s">
        <v>311</v>
      </c>
      <c r="D244" s="3">
        <v>43101.827928240738</v>
      </c>
      <c r="E244" s="4">
        <v>55</v>
      </c>
      <c r="F244" s="4">
        <v>1</v>
      </c>
      <c r="G244" s="4">
        <v>55</v>
      </c>
    </row>
    <row r="245" spans="1:7" x14ac:dyDescent="0.25">
      <c r="A245" s="2" t="s">
        <v>195</v>
      </c>
      <c r="B245" s="2" t="s">
        <v>196</v>
      </c>
      <c r="C245" s="2" t="s">
        <v>197</v>
      </c>
      <c r="D245" s="3">
        <v>43101.831585648149</v>
      </c>
      <c r="E245" s="4">
        <v>200</v>
      </c>
      <c r="F245" s="4">
        <v>1</v>
      </c>
      <c r="G245" s="4">
        <v>200</v>
      </c>
    </row>
    <row r="246" spans="1:7" x14ac:dyDescent="0.25">
      <c r="A246" s="2" t="s">
        <v>5</v>
      </c>
      <c r="B246" s="2" t="s">
        <v>14</v>
      </c>
      <c r="C246" s="2" t="s">
        <v>24</v>
      </c>
      <c r="D246" s="3">
        <v>43101.831585648149</v>
      </c>
      <c r="E246" s="4">
        <v>195</v>
      </c>
      <c r="F246" s="4">
        <v>1</v>
      </c>
      <c r="G246" s="4">
        <v>195</v>
      </c>
    </row>
    <row r="247" spans="1:7" x14ac:dyDescent="0.25">
      <c r="A247" s="2" t="s">
        <v>6</v>
      </c>
      <c r="B247" s="2" t="s">
        <v>587</v>
      </c>
      <c r="C247" s="2" t="s">
        <v>588</v>
      </c>
      <c r="D247" s="3">
        <v>43101.832384259258</v>
      </c>
      <c r="E247" s="4">
        <v>80</v>
      </c>
      <c r="F247" s="4">
        <v>1</v>
      </c>
      <c r="G247" s="4">
        <v>80</v>
      </c>
    </row>
    <row r="248" spans="1:7" x14ac:dyDescent="0.25">
      <c r="A248" s="2" t="s">
        <v>5</v>
      </c>
      <c r="B248" s="2" t="s">
        <v>14</v>
      </c>
      <c r="C248" s="2" t="s">
        <v>24</v>
      </c>
      <c r="D248" s="3">
        <v>43101.832384259258</v>
      </c>
      <c r="E248" s="4">
        <v>195</v>
      </c>
      <c r="F248" s="4">
        <v>1</v>
      </c>
      <c r="G248" s="4">
        <v>195</v>
      </c>
    </row>
    <row r="249" spans="1:7" x14ac:dyDescent="0.25">
      <c r="A249" s="2" t="s">
        <v>36</v>
      </c>
      <c r="B249" s="2" t="s">
        <v>474</v>
      </c>
      <c r="C249" s="2" t="s">
        <v>475</v>
      </c>
      <c r="D249" s="3">
        <v>43101.832384259258</v>
      </c>
      <c r="E249" s="4">
        <v>25</v>
      </c>
      <c r="F249" s="4">
        <v>1</v>
      </c>
      <c r="G249" s="4">
        <v>25</v>
      </c>
    </row>
    <row r="250" spans="1:7" x14ac:dyDescent="0.25">
      <c r="A250" s="2" t="s">
        <v>39</v>
      </c>
      <c r="B250" s="2" t="s">
        <v>589</v>
      </c>
      <c r="C250" s="2" t="s">
        <v>590</v>
      </c>
      <c r="D250" s="3">
        <v>43101.832384259258</v>
      </c>
      <c r="E250" s="4">
        <v>110</v>
      </c>
      <c r="F250" s="4">
        <v>1</v>
      </c>
      <c r="G250" s="4">
        <v>110</v>
      </c>
    </row>
    <row r="251" spans="1:7" x14ac:dyDescent="0.25">
      <c r="A251" s="2" t="s">
        <v>2</v>
      </c>
      <c r="B251" s="2" t="s">
        <v>11</v>
      </c>
      <c r="C251" s="2" t="s">
        <v>21</v>
      </c>
      <c r="D251" s="3">
        <v>43101.832905092589</v>
      </c>
      <c r="E251" s="4">
        <v>180</v>
      </c>
      <c r="F251" s="4">
        <v>2</v>
      </c>
      <c r="G251" s="4">
        <v>360</v>
      </c>
    </row>
    <row r="252" spans="1:7" x14ac:dyDescent="0.25">
      <c r="A252" s="2" t="s">
        <v>195</v>
      </c>
      <c r="B252" s="2" t="s">
        <v>196</v>
      </c>
      <c r="C252" s="2" t="s">
        <v>197</v>
      </c>
      <c r="D252" s="3">
        <v>43101.837245370371</v>
      </c>
      <c r="E252" s="4">
        <v>200</v>
      </c>
      <c r="F252" s="4">
        <v>1</v>
      </c>
      <c r="G252" s="4">
        <v>200</v>
      </c>
    </row>
    <row r="253" spans="1:7" x14ac:dyDescent="0.25">
      <c r="A253" s="2" t="s">
        <v>307</v>
      </c>
      <c r="B253" s="2" t="s">
        <v>573</v>
      </c>
      <c r="C253" s="2" t="s">
        <v>574</v>
      </c>
      <c r="D253" s="3">
        <v>43101.841944444444</v>
      </c>
      <c r="E253" s="4">
        <v>210</v>
      </c>
      <c r="F253" s="4">
        <v>2</v>
      </c>
      <c r="G253" s="4">
        <v>420</v>
      </c>
    </row>
    <row r="254" spans="1:7" x14ac:dyDescent="0.25">
      <c r="A254" s="2" t="s">
        <v>5</v>
      </c>
      <c r="B254" s="2" t="s">
        <v>14</v>
      </c>
      <c r="C254" s="2" t="s">
        <v>24</v>
      </c>
      <c r="D254" s="3">
        <v>43101.843009259261</v>
      </c>
      <c r="E254" s="4">
        <v>195</v>
      </c>
      <c r="F254" s="4">
        <v>1</v>
      </c>
      <c r="G254" s="4">
        <v>195</v>
      </c>
    </row>
    <row r="255" spans="1:7" x14ac:dyDescent="0.25">
      <c r="A255" s="2" t="s">
        <v>501</v>
      </c>
      <c r="B255" s="2" t="s">
        <v>533</v>
      </c>
      <c r="C255" s="2" t="s">
        <v>534</v>
      </c>
      <c r="D255" s="3">
        <v>43101.850983796299</v>
      </c>
      <c r="E255" s="4">
        <v>150</v>
      </c>
      <c r="F255" s="4">
        <v>1</v>
      </c>
      <c r="G255" s="4">
        <v>150</v>
      </c>
    </row>
    <row r="256" spans="1:7" x14ac:dyDescent="0.25">
      <c r="A256" s="2" t="s">
        <v>468</v>
      </c>
      <c r="B256" s="2" t="s">
        <v>469</v>
      </c>
      <c r="C256" s="2" t="s">
        <v>470</v>
      </c>
      <c r="D256" s="3">
        <v>43101.850983796299</v>
      </c>
      <c r="E256" s="4">
        <v>25</v>
      </c>
      <c r="F256" s="4">
        <v>1</v>
      </c>
      <c r="G256" s="4">
        <v>25</v>
      </c>
    </row>
    <row r="257" spans="1:7" x14ac:dyDescent="0.25">
      <c r="A257" s="2" t="s">
        <v>501</v>
      </c>
      <c r="B257" s="2" t="s">
        <v>591</v>
      </c>
      <c r="C257" s="2" t="s">
        <v>592</v>
      </c>
      <c r="D257" s="3">
        <v>43101.851736111108</v>
      </c>
      <c r="E257" s="4">
        <v>130</v>
      </c>
      <c r="F257" s="4">
        <v>1</v>
      </c>
      <c r="G257" s="4">
        <v>130</v>
      </c>
    </row>
    <row r="258" spans="1:7" x14ac:dyDescent="0.25">
      <c r="A258" s="2" t="s">
        <v>468</v>
      </c>
      <c r="B258" s="2" t="s">
        <v>469</v>
      </c>
      <c r="C258" s="2" t="s">
        <v>470</v>
      </c>
      <c r="D258" s="3">
        <v>43101.851736111108</v>
      </c>
      <c r="E258" s="4">
        <v>25</v>
      </c>
      <c r="F258" s="4">
        <v>1</v>
      </c>
      <c r="G258" s="4">
        <v>25</v>
      </c>
    </row>
    <row r="259" spans="1:7" x14ac:dyDescent="0.25">
      <c r="A259" s="2" t="s">
        <v>480</v>
      </c>
      <c r="B259" s="2" t="s">
        <v>384</v>
      </c>
      <c r="C259" s="2" t="s">
        <v>481</v>
      </c>
      <c r="D259" s="3">
        <v>43101.851736111108</v>
      </c>
      <c r="E259" s="4">
        <v>10</v>
      </c>
      <c r="F259" s="4">
        <v>1</v>
      </c>
      <c r="G259" s="4">
        <v>10</v>
      </c>
    </row>
    <row r="260" spans="1:7" x14ac:dyDescent="0.25">
      <c r="A260" s="2" t="s">
        <v>89</v>
      </c>
      <c r="B260" s="2" t="s">
        <v>593</v>
      </c>
      <c r="C260" s="2" t="s">
        <v>594</v>
      </c>
      <c r="D260" s="3">
        <v>43101.852314814816</v>
      </c>
      <c r="E260" s="4">
        <v>180</v>
      </c>
      <c r="F260" s="4">
        <v>1</v>
      </c>
      <c r="G260" s="4">
        <v>180</v>
      </c>
    </row>
    <row r="261" spans="1:7" x14ac:dyDescent="0.25">
      <c r="A261" s="2" t="s">
        <v>81</v>
      </c>
      <c r="B261" s="2" t="s">
        <v>279</v>
      </c>
      <c r="C261" s="2" t="s">
        <v>280</v>
      </c>
      <c r="D261" s="3">
        <v>43101.85560185185</v>
      </c>
      <c r="E261" s="4">
        <v>200</v>
      </c>
      <c r="F261" s="4">
        <v>1</v>
      </c>
      <c r="G261" s="4">
        <v>200</v>
      </c>
    </row>
    <row r="262" spans="1:7" x14ac:dyDescent="0.25">
      <c r="A262" s="2" t="s">
        <v>81</v>
      </c>
      <c r="B262" s="2" t="s">
        <v>279</v>
      </c>
      <c r="C262" s="2" t="s">
        <v>280</v>
      </c>
      <c r="D262" s="3">
        <v>43101.856620370374</v>
      </c>
      <c r="E262" s="4">
        <v>200</v>
      </c>
      <c r="F262" s="4">
        <v>1</v>
      </c>
      <c r="G262" s="4">
        <v>200</v>
      </c>
    </row>
    <row r="263" spans="1:7" x14ac:dyDescent="0.25">
      <c r="A263" s="2" t="s">
        <v>39</v>
      </c>
      <c r="B263" s="2" t="s">
        <v>229</v>
      </c>
      <c r="C263" s="2" t="s">
        <v>595</v>
      </c>
      <c r="D263" s="3">
        <v>43101.858206018522</v>
      </c>
      <c r="E263" s="4">
        <v>70</v>
      </c>
      <c r="F263" s="4">
        <v>1</v>
      </c>
      <c r="G263" s="4">
        <v>70</v>
      </c>
    </row>
    <row r="264" spans="1:7" x14ac:dyDescent="0.25">
      <c r="A264" s="2" t="s">
        <v>2</v>
      </c>
      <c r="B264" s="2" t="s">
        <v>35</v>
      </c>
      <c r="C264" s="2" t="s">
        <v>2</v>
      </c>
      <c r="D264" s="3">
        <v>43101.858958333331</v>
      </c>
      <c r="E264" s="4">
        <v>135</v>
      </c>
      <c r="F264" s="4">
        <v>1</v>
      </c>
      <c r="G264" s="4">
        <v>135</v>
      </c>
    </row>
    <row r="265" spans="1:7" x14ac:dyDescent="0.25">
      <c r="A265" s="2" t="s">
        <v>68</v>
      </c>
      <c r="B265" s="2" t="s">
        <v>69</v>
      </c>
      <c r="C265" s="2" t="s">
        <v>70</v>
      </c>
      <c r="D265" s="3">
        <v>43101.858958333331</v>
      </c>
      <c r="E265" s="4">
        <v>0</v>
      </c>
      <c r="F265" s="4">
        <v>1</v>
      </c>
      <c r="G265" s="4">
        <v>0</v>
      </c>
    </row>
    <row r="266" spans="1:7" x14ac:dyDescent="0.25">
      <c r="A266" s="2" t="s">
        <v>39</v>
      </c>
      <c r="B266" s="2" t="s">
        <v>239</v>
      </c>
      <c r="C266" s="2" t="s">
        <v>560</v>
      </c>
      <c r="D266" s="3">
        <v>43101.860243055555</v>
      </c>
      <c r="E266" s="4">
        <v>210</v>
      </c>
      <c r="F266" s="4">
        <v>1</v>
      </c>
      <c r="G266" s="4">
        <v>210</v>
      </c>
    </row>
    <row r="267" spans="1:7" x14ac:dyDescent="0.25">
      <c r="A267" s="2" t="s">
        <v>2</v>
      </c>
      <c r="B267" s="2" t="s">
        <v>35</v>
      </c>
      <c r="C267" s="2" t="s">
        <v>2</v>
      </c>
      <c r="D267" s="3">
        <v>43101.860243055555</v>
      </c>
      <c r="E267" s="4">
        <v>135</v>
      </c>
      <c r="F267" s="4">
        <v>2</v>
      </c>
      <c r="G267" s="4">
        <v>270</v>
      </c>
    </row>
    <row r="268" spans="1:7" x14ac:dyDescent="0.25">
      <c r="A268" s="2" t="s">
        <v>165</v>
      </c>
      <c r="B268" s="2" t="s">
        <v>295</v>
      </c>
      <c r="C268" s="2" t="s">
        <v>596</v>
      </c>
      <c r="D268" s="3">
        <v>43101.861180555556</v>
      </c>
      <c r="E268" s="4">
        <v>200</v>
      </c>
      <c r="F268" s="4">
        <v>1</v>
      </c>
      <c r="G268" s="4">
        <v>200</v>
      </c>
    </row>
    <row r="269" spans="1:7" x14ac:dyDescent="0.25">
      <c r="A269" s="2" t="s">
        <v>58</v>
      </c>
      <c r="B269" s="2" t="s">
        <v>406</v>
      </c>
      <c r="C269" s="2" t="s">
        <v>597</v>
      </c>
      <c r="D269" s="3">
        <v>43101.86478009259</v>
      </c>
      <c r="E269" s="4">
        <v>115</v>
      </c>
      <c r="F269" s="4">
        <v>1</v>
      </c>
      <c r="G269" s="4">
        <v>115</v>
      </c>
    </row>
    <row r="270" spans="1:7" x14ac:dyDescent="0.25">
      <c r="A270" s="2" t="s">
        <v>55</v>
      </c>
      <c r="B270" s="2" t="s">
        <v>158</v>
      </c>
      <c r="C270" s="2" t="s">
        <v>159</v>
      </c>
      <c r="D270" s="3">
        <v>43101.86478009259</v>
      </c>
      <c r="E270" s="4">
        <v>125</v>
      </c>
      <c r="F270" s="4">
        <v>1</v>
      </c>
      <c r="G270" s="4">
        <v>125</v>
      </c>
    </row>
    <row r="271" spans="1:7" x14ac:dyDescent="0.25">
      <c r="A271" s="2" t="s">
        <v>195</v>
      </c>
      <c r="B271" s="2" t="s">
        <v>196</v>
      </c>
      <c r="C271" s="2" t="s">
        <v>197</v>
      </c>
      <c r="D271" s="3">
        <v>43101.86478009259</v>
      </c>
      <c r="E271" s="4">
        <v>200</v>
      </c>
      <c r="F271" s="4">
        <v>1</v>
      </c>
      <c r="G271" s="4">
        <v>200</v>
      </c>
    </row>
    <row r="272" spans="1:7" x14ac:dyDescent="0.25">
      <c r="A272" s="2" t="s">
        <v>5</v>
      </c>
      <c r="B272" s="2" t="s">
        <v>106</v>
      </c>
      <c r="C272" s="2" t="s">
        <v>107</v>
      </c>
      <c r="D272" s="3">
        <v>43101.86478009259</v>
      </c>
      <c r="E272" s="4">
        <v>160</v>
      </c>
      <c r="F272" s="4">
        <v>1</v>
      </c>
      <c r="G272" s="4">
        <v>160</v>
      </c>
    </row>
    <row r="273" spans="1:7" x14ac:dyDescent="0.25">
      <c r="A273" s="2" t="s">
        <v>55</v>
      </c>
      <c r="B273" s="2" t="s">
        <v>56</v>
      </c>
      <c r="C273" s="2" t="s">
        <v>57</v>
      </c>
      <c r="D273" s="3">
        <v>43101.86478009259</v>
      </c>
      <c r="E273" s="4">
        <v>125</v>
      </c>
      <c r="F273" s="4">
        <v>1</v>
      </c>
      <c r="G273" s="4">
        <v>125</v>
      </c>
    </row>
    <row r="274" spans="1:7" x14ac:dyDescent="0.25">
      <c r="A274" s="2" t="s">
        <v>2</v>
      </c>
      <c r="B274" s="2" t="s">
        <v>35</v>
      </c>
      <c r="C274" s="2" t="s">
        <v>2</v>
      </c>
      <c r="D274" s="3">
        <v>43101.86478009259</v>
      </c>
      <c r="E274" s="4">
        <v>135</v>
      </c>
      <c r="F274" s="4">
        <v>1</v>
      </c>
      <c r="G274" s="4">
        <v>135</v>
      </c>
    </row>
    <row r="275" spans="1:7" x14ac:dyDescent="0.25">
      <c r="A275" s="2" t="s">
        <v>58</v>
      </c>
      <c r="B275" s="2" t="s">
        <v>59</v>
      </c>
      <c r="C275" s="2" t="s">
        <v>60</v>
      </c>
      <c r="D275" s="3">
        <v>43101.867175925923</v>
      </c>
      <c r="E275" s="4">
        <v>115</v>
      </c>
      <c r="F275" s="4">
        <v>1</v>
      </c>
      <c r="G275" s="4">
        <v>115</v>
      </c>
    </row>
    <row r="276" spans="1:7" x14ac:dyDescent="0.25">
      <c r="A276" s="2" t="s">
        <v>369</v>
      </c>
      <c r="B276" s="2" t="s">
        <v>370</v>
      </c>
      <c r="C276" s="2" t="s">
        <v>371</v>
      </c>
      <c r="D276" s="3">
        <v>43101.867175925923</v>
      </c>
      <c r="E276" s="4">
        <v>130</v>
      </c>
      <c r="F276" s="4">
        <v>1</v>
      </c>
      <c r="G276" s="4">
        <v>130</v>
      </c>
    </row>
    <row r="277" spans="1:7" x14ac:dyDescent="0.25">
      <c r="A277" s="2" t="s">
        <v>195</v>
      </c>
      <c r="B277" s="2" t="s">
        <v>224</v>
      </c>
      <c r="C277" s="2" t="s">
        <v>195</v>
      </c>
      <c r="D277" s="3">
        <v>43101.867175925923</v>
      </c>
      <c r="E277" s="4">
        <v>155</v>
      </c>
      <c r="F277" s="4">
        <v>2</v>
      </c>
      <c r="G277" s="4">
        <v>310</v>
      </c>
    </row>
    <row r="278" spans="1:7" x14ac:dyDescent="0.25">
      <c r="A278" s="2" t="s">
        <v>162</v>
      </c>
      <c r="B278" s="2" t="s">
        <v>233</v>
      </c>
      <c r="C278" s="2" t="s">
        <v>583</v>
      </c>
      <c r="D278" s="3">
        <v>43101.867175925923</v>
      </c>
      <c r="E278" s="4">
        <v>135</v>
      </c>
      <c r="F278" s="4">
        <v>1</v>
      </c>
      <c r="G278" s="4">
        <v>135</v>
      </c>
    </row>
    <row r="279" spans="1:7" x14ac:dyDescent="0.25">
      <c r="A279" s="2" t="s">
        <v>45</v>
      </c>
      <c r="B279" s="2" t="s">
        <v>231</v>
      </c>
      <c r="C279" s="2" t="s">
        <v>541</v>
      </c>
      <c r="D279" s="3">
        <v>43101.867175925923</v>
      </c>
      <c r="E279" s="4">
        <v>190</v>
      </c>
      <c r="F279" s="4">
        <v>1</v>
      </c>
      <c r="G279" s="4">
        <v>190</v>
      </c>
    </row>
    <row r="280" spans="1:7" x14ac:dyDescent="0.25">
      <c r="A280" s="2" t="s">
        <v>526</v>
      </c>
      <c r="B280" s="2" t="s">
        <v>527</v>
      </c>
      <c r="C280" s="2" t="s">
        <v>528</v>
      </c>
      <c r="D280" s="3">
        <v>43101.867175925923</v>
      </c>
      <c r="E280" s="4">
        <v>550</v>
      </c>
      <c r="F280" s="4">
        <v>1</v>
      </c>
      <c r="G280" s="4">
        <v>550</v>
      </c>
    </row>
    <row r="281" spans="1:7" x14ac:dyDescent="0.25">
      <c r="A281" s="2" t="s">
        <v>55</v>
      </c>
      <c r="B281" s="2" t="s">
        <v>66</v>
      </c>
      <c r="C281" s="2" t="s">
        <v>67</v>
      </c>
      <c r="D281" s="3">
        <v>43101.867175925923</v>
      </c>
      <c r="E281" s="4">
        <v>125</v>
      </c>
      <c r="F281" s="4">
        <v>1</v>
      </c>
      <c r="G281" s="4">
        <v>125</v>
      </c>
    </row>
    <row r="282" spans="1:7" x14ac:dyDescent="0.25">
      <c r="A282" s="2" t="s">
        <v>307</v>
      </c>
      <c r="B282" s="2" t="s">
        <v>553</v>
      </c>
      <c r="C282" s="2" t="s">
        <v>554</v>
      </c>
      <c r="D282" s="3">
        <v>43101.867175925923</v>
      </c>
      <c r="E282" s="4">
        <v>175</v>
      </c>
      <c r="F282" s="4">
        <v>1</v>
      </c>
      <c r="G282" s="4">
        <v>175</v>
      </c>
    </row>
    <row r="283" spans="1:7" x14ac:dyDescent="0.25">
      <c r="A283" s="2" t="s">
        <v>2</v>
      </c>
      <c r="B283" s="2" t="s">
        <v>11</v>
      </c>
      <c r="C283" s="2" t="s">
        <v>21</v>
      </c>
      <c r="D283" s="3">
        <v>43101.867847222224</v>
      </c>
      <c r="E283" s="4">
        <v>180</v>
      </c>
      <c r="F283" s="4">
        <v>2</v>
      </c>
      <c r="G283" s="4">
        <v>360</v>
      </c>
    </row>
    <row r="284" spans="1:7" x14ac:dyDescent="0.25">
      <c r="A284" s="2" t="s">
        <v>598</v>
      </c>
      <c r="B284" s="2" t="s">
        <v>599</v>
      </c>
      <c r="C284" s="2" t="s">
        <v>600</v>
      </c>
      <c r="D284" s="3">
        <v>43101.868819444448</v>
      </c>
      <c r="E284" s="4">
        <v>42</v>
      </c>
      <c r="F284" s="4">
        <v>1</v>
      </c>
      <c r="G284" s="4">
        <v>42</v>
      </c>
    </row>
    <row r="285" spans="1:7" x14ac:dyDescent="0.25">
      <c r="A285" s="2" t="s">
        <v>162</v>
      </c>
      <c r="B285" s="2" t="s">
        <v>233</v>
      </c>
      <c r="C285" s="2" t="s">
        <v>583</v>
      </c>
      <c r="D285" s="3">
        <v>43101.871921296297</v>
      </c>
      <c r="E285" s="4">
        <v>135</v>
      </c>
      <c r="F285" s="4">
        <v>1</v>
      </c>
      <c r="G285" s="4">
        <v>135</v>
      </c>
    </row>
    <row r="286" spans="1:7" x14ac:dyDescent="0.25">
      <c r="A286" s="2" t="s">
        <v>495</v>
      </c>
      <c r="B286" s="2" t="s">
        <v>496</v>
      </c>
      <c r="C286" s="2" t="s">
        <v>497</v>
      </c>
      <c r="D286" s="3">
        <v>43101.871921296297</v>
      </c>
      <c r="E286" s="4">
        <v>60</v>
      </c>
      <c r="F286" s="4">
        <v>1</v>
      </c>
      <c r="G286" s="4">
        <v>60</v>
      </c>
    </row>
    <row r="287" spans="1:7" x14ac:dyDescent="0.25">
      <c r="A287" s="2" t="s">
        <v>45</v>
      </c>
      <c r="B287" s="2" t="s">
        <v>231</v>
      </c>
      <c r="C287" s="2" t="s">
        <v>541</v>
      </c>
      <c r="D287" s="3">
        <v>43101.872604166667</v>
      </c>
      <c r="E287" s="4">
        <v>190</v>
      </c>
      <c r="F287" s="4">
        <v>2</v>
      </c>
      <c r="G287" s="4">
        <v>380</v>
      </c>
    </row>
    <row r="288" spans="1:7" x14ac:dyDescent="0.25">
      <c r="A288" s="2" t="s">
        <v>39</v>
      </c>
      <c r="B288" s="2" t="s">
        <v>239</v>
      </c>
      <c r="C288" s="2" t="s">
        <v>560</v>
      </c>
      <c r="D288" s="3">
        <v>43101.876979166664</v>
      </c>
      <c r="E288" s="4">
        <v>210</v>
      </c>
      <c r="F288" s="4">
        <v>1</v>
      </c>
      <c r="G288" s="4">
        <v>210</v>
      </c>
    </row>
    <row r="289" spans="1:7" x14ac:dyDescent="0.25">
      <c r="A289" s="2" t="s">
        <v>78</v>
      </c>
      <c r="B289" s="2" t="s">
        <v>522</v>
      </c>
      <c r="C289" s="2" t="s">
        <v>523</v>
      </c>
      <c r="D289" s="3">
        <v>43101.876979166664</v>
      </c>
      <c r="E289" s="4">
        <v>150</v>
      </c>
      <c r="F289" s="4">
        <v>1</v>
      </c>
      <c r="G289" s="4">
        <v>150</v>
      </c>
    </row>
    <row r="290" spans="1:7" x14ac:dyDescent="0.25">
      <c r="A290" s="2" t="s">
        <v>2</v>
      </c>
      <c r="B290" s="2" t="s">
        <v>11</v>
      </c>
      <c r="C290" s="2" t="s">
        <v>21</v>
      </c>
      <c r="D290" s="3">
        <v>43101.876979166664</v>
      </c>
      <c r="E290" s="4">
        <v>180</v>
      </c>
      <c r="F290" s="4">
        <v>1</v>
      </c>
      <c r="G290" s="4">
        <v>180</v>
      </c>
    </row>
    <row r="291" spans="1:7" x14ac:dyDescent="0.25">
      <c r="A291" s="2" t="s">
        <v>526</v>
      </c>
      <c r="B291" s="2" t="s">
        <v>527</v>
      </c>
      <c r="C291" s="2" t="s">
        <v>528</v>
      </c>
      <c r="D291" s="3">
        <v>43101.876979166664</v>
      </c>
      <c r="E291" s="4">
        <v>550</v>
      </c>
      <c r="F291" s="4">
        <v>1</v>
      </c>
      <c r="G291" s="4">
        <v>550</v>
      </c>
    </row>
    <row r="292" spans="1:7" x14ac:dyDescent="0.25">
      <c r="A292" s="2" t="s">
        <v>307</v>
      </c>
      <c r="B292" s="2" t="s">
        <v>573</v>
      </c>
      <c r="C292" s="2" t="s">
        <v>574</v>
      </c>
      <c r="D292" s="3">
        <v>43101.878495370373</v>
      </c>
      <c r="E292" s="4">
        <v>210</v>
      </c>
      <c r="F292" s="4">
        <v>3</v>
      </c>
      <c r="G292" s="4">
        <v>630</v>
      </c>
    </row>
    <row r="293" spans="1:7" x14ac:dyDescent="0.25">
      <c r="A293" s="2" t="s">
        <v>195</v>
      </c>
      <c r="B293" s="2" t="s">
        <v>196</v>
      </c>
      <c r="C293" s="2" t="s">
        <v>197</v>
      </c>
      <c r="D293" s="3">
        <v>43101.888877314814</v>
      </c>
      <c r="E293" s="4">
        <v>200</v>
      </c>
      <c r="F293" s="4">
        <v>1</v>
      </c>
      <c r="G293" s="4">
        <v>200</v>
      </c>
    </row>
    <row r="294" spans="1:7" x14ac:dyDescent="0.25">
      <c r="A294" s="2" t="s">
        <v>6</v>
      </c>
      <c r="B294" s="2" t="s">
        <v>424</v>
      </c>
      <c r="C294" s="2" t="s">
        <v>572</v>
      </c>
      <c r="D294" s="3">
        <v>43101.888877314814</v>
      </c>
      <c r="E294" s="4">
        <v>230</v>
      </c>
      <c r="F294" s="4">
        <v>1</v>
      </c>
      <c r="G294" s="4">
        <v>230</v>
      </c>
    </row>
    <row r="295" spans="1:7" x14ac:dyDescent="0.25">
      <c r="A295" s="2" t="s">
        <v>5</v>
      </c>
      <c r="B295" s="2" t="s">
        <v>14</v>
      </c>
      <c r="C295" s="2" t="s">
        <v>24</v>
      </c>
      <c r="D295" s="3">
        <v>43101.895509259259</v>
      </c>
      <c r="E295" s="4">
        <v>195</v>
      </c>
      <c r="F295" s="4">
        <v>1</v>
      </c>
      <c r="G295" s="4">
        <v>195</v>
      </c>
    </row>
    <row r="296" spans="1:7" x14ac:dyDescent="0.25">
      <c r="A296" s="2" t="s">
        <v>68</v>
      </c>
      <c r="B296" s="2" t="s">
        <v>104</v>
      </c>
      <c r="C296" s="2" t="s">
        <v>105</v>
      </c>
      <c r="D296" s="3">
        <v>43101.895509259259</v>
      </c>
      <c r="E296" s="4">
        <v>0</v>
      </c>
      <c r="F296" s="4">
        <v>1</v>
      </c>
      <c r="G296" s="4">
        <v>0</v>
      </c>
    </row>
    <row r="297" spans="1:7" x14ac:dyDescent="0.25">
      <c r="A297" s="2" t="s">
        <v>2</v>
      </c>
      <c r="B297" s="2" t="s">
        <v>35</v>
      </c>
      <c r="C297" s="2" t="s">
        <v>2</v>
      </c>
      <c r="D297" s="3">
        <v>43101.895509259259</v>
      </c>
      <c r="E297" s="4">
        <v>135</v>
      </c>
      <c r="F297" s="4">
        <v>1</v>
      </c>
      <c r="G297" s="4">
        <v>135</v>
      </c>
    </row>
    <row r="298" spans="1:7" x14ac:dyDescent="0.25">
      <c r="A298" s="2" t="s">
        <v>68</v>
      </c>
      <c r="B298" s="2" t="s">
        <v>69</v>
      </c>
      <c r="C298" s="2" t="s">
        <v>70</v>
      </c>
      <c r="D298" s="3">
        <v>43101.895509259259</v>
      </c>
      <c r="E298" s="4">
        <v>0</v>
      </c>
      <c r="F298" s="4">
        <v>1</v>
      </c>
      <c r="G298" s="4">
        <v>0</v>
      </c>
    </row>
    <row r="299" spans="1:7" x14ac:dyDescent="0.25">
      <c r="A299" s="2" t="s">
        <v>515</v>
      </c>
      <c r="B299" s="2" t="s">
        <v>601</v>
      </c>
      <c r="C299" s="2" t="s">
        <v>602</v>
      </c>
      <c r="D299" s="3">
        <v>43101.897094907406</v>
      </c>
      <c r="E299" s="4">
        <v>120</v>
      </c>
      <c r="F299" s="4">
        <v>1</v>
      </c>
      <c r="G299" s="4">
        <v>120</v>
      </c>
    </row>
    <row r="300" spans="1:7" x14ac:dyDescent="0.25">
      <c r="A300" s="2" t="s">
        <v>81</v>
      </c>
      <c r="B300" s="2" t="s">
        <v>217</v>
      </c>
      <c r="C300" s="2" t="s">
        <v>494</v>
      </c>
      <c r="D300" s="3">
        <v>43101.90047453704</v>
      </c>
      <c r="E300" s="4">
        <v>220</v>
      </c>
      <c r="F300" s="4">
        <v>2</v>
      </c>
      <c r="G300" s="4">
        <v>440</v>
      </c>
    </row>
    <row r="301" spans="1:7" x14ac:dyDescent="0.25">
      <c r="A301" s="2" t="s">
        <v>307</v>
      </c>
      <c r="B301" s="2" t="s">
        <v>573</v>
      </c>
      <c r="C301" s="2" t="s">
        <v>574</v>
      </c>
      <c r="D301" s="3">
        <v>43101.904074074075</v>
      </c>
      <c r="E301" s="4">
        <v>210</v>
      </c>
      <c r="F301" s="4">
        <v>1</v>
      </c>
      <c r="G301" s="4">
        <v>210</v>
      </c>
    </row>
    <row r="302" spans="1:7" x14ac:dyDescent="0.25">
      <c r="A302" s="2" t="s">
        <v>495</v>
      </c>
      <c r="B302" s="2" t="s">
        <v>496</v>
      </c>
      <c r="C302" s="2" t="s">
        <v>497</v>
      </c>
      <c r="D302" s="3">
        <v>43101.911597222221</v>
      </c>
      <c r="E302" s="4">
        <v>60</v>
      </c>
      <c r="F302" s="4">
        <v>1</v>
      </c>
      <c r="G302" s="4">
        <v>60</v>
      </c>
    </row>
    <row r="303" spans="1:7" x14ac:dyDescent="0.25">
      <c r="A303" s="2" t="s">
        <v>333</v>
      </c>
      <c r="B303" s="2" t="s">
        <v>603</v>
      </c>
      <c r="C303" s="2" t="s">
        <v>604</v>
      </c>
      <c r="D303" s="3">
        <v>43101.915335648147</v>
      </c>
      <c r="E303" s="4">
        <v>128</v>
      </c>
      <c r="F303" s="4">
        <v>1</v>
      </c>
      <c r="G303" s="4">
        <v>128</v>
      </c>
    </row>
    <row r="304" spans="1:7" x14ac:dyDescent="0.25">
      <c r="A304" s="2" t="s">
        <v>307</v>
      </c>
      <c r="B304" s="2" t="s">
        <v>573</v>
      </c>
      <c r="C304" s="2" t="s">
        <v>574</v>
      </c>
      <c r="D304" s="3">
        <v>43101.916168981479</v>
      </c>
      <c r="E304" s="4">
        <v>210</v>
      </c>
      <c r="F304" s="4">
        <v>1</v>
      </c>
      <c r="G304" s="4">
        <v>210</v>
      </c>
    </row>
    <row r="305" spans="1:7" x14ac:dyDescent="0.25">
      <c r="A305" s="2" t="s">
        <v>501</v>
      </c>
      <c r="B305" s="2" t="s">
        <v>605</v>
      </c>
      <c r="C305" s="2" t="s">
        <v>606</v>
      </c>
      <c r="D305" s="3">
        <v>43101.924062500002</v>
      </c>
      <c r="E305" s="4">
        <v>100</v>
      </c>
      <c r="F305" s="4">
        <v>2</v>
      </c>
      <c r="G305" s="4">
        <v>200</v>
      </c>
    </row>
    <row r="306" spans="1:7" x14ac:dyDescent="0.25">
      <c r="A306" s="2" t="s">
        <v>501</v>
      </c>
      <c r="B306" s="2" t="s">
        <v>607</v>
      </c>
      <c r="C306" s="2" t="s">
        <v>306</v>
      </c>
      <c r="D306" s="3">
        <v>43101.92701388889</v>
      </c>
      <c r="E306" s="4">
        <v>100</v>
      </c>
      <c r="F306" s="4">
        <v>1</v>
      </c>
      <c r="G306" s="4">
        <v>100</v>
      </c>
    </row>
    <row r="307" spans="1:7" x14ac:dyDescent="0.25">
      <c r="A307" s="2" t="s">
        <v>538</v>
      </c>
      <c r="B307" s="2" t="s">
        <v>608</v>
      </c>
      <c r="C307" s="2" t="s">
        <v>609</v>
      </c>
      <c r="D307" s="3">
        <v>43101.929305555554</v>
      </c>
      <c r="E307" s="4">
        <v>170</v>
      </c>
      <c r="F307" s="4">
        <v>1</v>
      </c>
      <c r="G307" s="4">
        <v>170</v>
      </c>
    </row>
    <row r="308" spans="1:7" x14ac:dyDescent="0.25">
      <c r="A308" s="2" t="s">
        <v>68</v>
      </c>
      <c r="B308" s="2" t="s">
        <v>69</v>
      </c>
      <c r="C308" s="2" t="s">
        <v>70</v>
      </c>
      <c r="D308" s="3">
        <v>43101.929305555554</v>
      </c>
      <c r="E308" s="4">
        <v>0</v>
      </c>
      <c r="F308" s="4">
        <v>1</v>
      </c>
      <c r="G308" s="4">
        <v>0</v>
      </c>
    </row>
    <row r="309" spans="1:7" x14ac:dyDescent="0.25">
      <c r="A309" s="2" t="s">
        <v>2</v>
      </c>
      <c r="B309" s="2" t="s">
        <v>11</v>
      </c>
      <c r="C309" s="2" t="s">
        <v>21</v>
      </c>
      <c r="D309" s="3">
        <v>43101.937569444446</v>
      </c>
      <c r="E309" s="4">
        <v>180</v>
      </c>
      <c r="F309" s="4">
        <v>1</v>
      </c>
      <c r="G309" s="4">
        <v>180</v>
      </c>
    </row>
    <row r="310" spans="1:7" x14ac:dyDescent="0.25">
      <c r="A310" s="2" t="s">
        <v>2</v>
      </c>
      <c r="B310" s="2" t="s">
        <v>11</v>
      </c>
      <c r="C310" s="2" t="s">
        <v>21</v>
      </c>
      <c r="D310" s="3">
        <v>43101.937569444446</v>
      </c>
      <c r="E310" s="4">
        <v>180</v>
      </c>
      <c r="F310" s="4">
        <v>1</v>
      </c>
      <c r="G310" s="4">
        <v>180</v>
      </c>
    </row>
    <row r="311" spans="1:7" x14ac:dyDescent="0.25">
      <c r="A311" s="2" t="s">
        <v>68</v>
      </c>
      <c r="B311" s="2" t="s">
        <v>69</v>
      </c>
      <c r="C311" s="2" t="s">
        <v>70</v>
      </c>
      <c r="D311" s="3">
        <v>43101.937569444446</v>
      </c>
      <c r="E311" s="4">
        <v>0</v>
      </c>
      <c r="F311" s="4">
        <v>1</v>
      </c>
      <c r="G311" s="4">
        <v>0</v>
      </c>
    </row>
    <row r="312" spans="1:7" x14ac:dyDescent="0.25">
      <c r="A312" s="2" t="s">
        <v>68</v>
      </c>
      <c r="B312" s="2" t="s">
        <v>69</v>
      </c>
      <c r="C312" s="2" t="s">
        <v>70</v>
      </c>
      <c r="D312" s="3">
        <v>43101.937569444446</v>
      </c>
      <c r="E312" s="4">
        <v>0</v>
      </c>
      <c r="F312" s="4">
        <v>1</v>
      </c>
      <c r="G312" s="4">
        <v>0</v>
      </c>
    </row>
    <row r="313" spans="1:7" x14ac:dyDescent="0.25">
      <c r="A313" s="2" t="s">
        <v>162</v>
      </c>
      <c r="B313" s="2" t="s">
        <v>163</v>
      </c>
      <c r="C313" s="2" t="s">
        <v>164</v>
      </c>
      <c r="D313" s="3">
        <v>43101.940057870372</v>
      </c>
      <c r="E313" s="4">
        <v>135</v>
      </c>
      <c r="F313" s="4">
        <v>1</v>
      </c>
      <c r="G313" s="4">
        <v>135</v>
      </c>
    </row>
    <row r="314" spans="1:7" x14ac:dyDescent="0.25">
      <c r="A314" s="2" t="s">
        <v>5</v>
      </c>
      <c r="B314" s="2" t="s">
        <v>14</v>
      </c>
      <c r="C314" s="2" t="s">
        <v>24</v>
      </c>
      <c r="D314" s="3">
        <v>43101.943206018521</v>
      </c>
      <c r="E314" s="4">
        <v>195</v>
      </c>
      <c r="F314" s="4">
        <v>1</v>
      </c>
      <c r="G314" s="4">
        <v>195</v>
      </c>
    </row>
    <row r="315" spans="1:7" x14ac:dyDescent="0.25">
      <c r="A315" s="2" t="s">
        <v>7</v>
      </c>
      <c r="B315" s="2" t="s">
        <v>207</v>
      </c>
      <c r="C315" s="2" t="s">
        <v>208</v>
      </c>
      <c r="D315" s="3">
        <v>43101.977638888886</v>
      </c>
      <c r="E315" s="4">
        <v>30</v>
      </c>
      <c r="F315" s="4">
        <v>1</v>
      </c>
      <c r="G315" s="4">
        <v>30</v>
      </c>
    </row>
    <row r="316" spans="1:7" x14ac:dyDescent="0.25">
      <c r="A316" s="2" t="s">
        <v>118</v>
      </c>
      <c r="B316" s="2" t="s">
        <v>193</v>
      </c>
      <c r="C316" s="2" t="s">
        <v>582</v>
      </c>
      <c r="D316" s="3">
        <v>43101.977638888886</v>
      </c>
      <c r="E316" s="4">
        <v>130</v>
      </c>
      <c r="F316" s="4">
        <v>1</v>
      </c>
      <c r="G316" s="4">
        <v>130</v>
      </c>
    </row>
    <row r="317" spans="1:7" x14ac:dyDescent="0.25">
      <c r="A317" s="2" t="s">
        <v>68</v>
      </c>
      <c r="B317" s="2" t="s">
        <v>173</v>
      </c>
      <c r="C317" s="2" t="s">
        <v>174</v>
      </c>
      <c r="D317" s="3">
        <v>43101.979039351849</v>
      </c>
      <c r="E317" s="4">
        <v>30</v>
      </c>
      <c r="F317" s="4">
        <v>1</v>
      </c>
      <c r="G317" s="4">
        <v>30</v>
      </c>
    </row>
    <row r="318" spans="1:7" x14ac:dyDescent="0.25">
      <c r="A318" s="2" t="s">
        <v>7</v>
      </c>
      <c r="B318" s="2" t="s">
        <v>207</v>
      </c>
      <c r="C318" s="2" t="s">
        <v>208</v>
      </c>
      <c r="D318" s="3">
        <v>43101.979039351849</v>
      </c>
      <c r="E318" s="4">
        <v>30</v>
      </c>
      <c r="F318" s="4">
        <v>1</v>
      </c>
      <c r="G318" s="4">
        <v>30</v>
      </c>
    </row>
    <row r="319" spans="1:7" x14ac:dyDescent="0.25">
      <c r="A319" s="2" t="s">
        <v>118</v>
      </c>
      <c r="B319" s="2" t="s">
        <v>314</v>
      </c>
      <c r="C319" s="2" t="s">
        <v>315</v>
      </c>
      <c r="D319" s="3">
        <v>43101.979039351849</v>
      </c>
      <c r="E319" s="4">
        <v>130</v>
      </c>
      <c r="F319" s="4">
        <v>1</v>
      </c>
      <c r="G319" s="4">
        <v>130</v>
      </c>
    </row>
    <row r="320" spans="1:7" x14ac:dyDescent="0.25">
      <c r="A320" s="2" t="s">
        <v>55</v>
      </c>
      <c r="B320" s="2" t="s">
        <v>56</v>
      </c>
      <c r="C320" s="2" t="s">
        <v>57</v>
      </c>
      <c r="D320" s="3">
        <v>43101.979039351849</v>
      </c>
      <c r="E320" s="4">
        <v>125</v>
      </c>
      <c r="F320" s="4">
        <v>1</v>
      </c>
      <c r="G320" s="4">
        <v>125</v>
      </c>
    </row>
    <row r="321" spans="1:7" x14ac:dyDescent="0.25">
      <c r="A321" s="2" t="s">
        <v>1</v>
      </c>
      <c r="B321" s="2" t="s">
        <v>10</v>
      </c>
      <c r="C321" s="2" t="s">
        <v>20</v>
      </c>
      <c r="D321" s="3">
        <v>43101.979039351849</v>
      </c>
      <c r="E321" s="4">
        <v>145</v>
      </c>
      <c r="F321" s="4">
        <v>1</v>
      </c>
      <c r="G321" s="4">
        <v>145</v>
      </c>
    </row>
    <row r="322" spans="1:7" x14ac:dyDescent="0.25">
      <c r="A322" s="2" t="s">
        <v>55</v>
      </c>
      <c r="B322" s="2" t="s">
        <v>312</v>
      </c>
      <c r="C322" s="2" t="s">
        <v>313</v>
      </c>
      <c r="D322" s="3">
        <v>43101.979039351849</v>
      </c>
      <c r="E322" s="4">
        <v>125</v>
      </c>
      <c r="F322" s="4">
        <v>1</v>
      </c>
      <c r="G322" s="4">
        <v>125</v>
      </c>
    </row>
    <row r="323" spans="1:7" x14ac:dyDescent="0.25">
      <c r="A323" s="2" t="s">
        <v>562</v>
      </c>
      <c r="B323" s="2" t="s">
        <v>610</v>
      </c>
      <c r="C323" s="2" t="s">
        <v>611</v>
      </c>
      <c r="D323" s="3">
        <v>43101.986817129633</v>
      </c>
      <c r="E323" s="4">
        <v>35</v>
      </c>
      <c r="F323" s="4">
        <v>1</v>
      </c>
      <c r="G323" s="4">
        <v>35</v>
      </c>
    </row>
    <row r="324" spans="1:7" x14ac:dyDescent="0.25">
      <c r="A324" s="2" t="s">
        <v>55</v>
      </c>
      <c r="B324" s="2" t="s">
        <v>158</v>
      </c>
      <c r="C324" s="2" t="s">
        <v>159</v>
      </c>
      <c r="D324" s="3">
        <v>43101.992731481485</v>
      </c>
      <c r="E324" s="4">
        <v>125</v>
      </c>
      <c r="F324" s="4">
        <v>1</v>
      </c>
      <c r="G324" s="4">
        <v>125</v>
      </c>
    </row>
    <row r="325" spans="1:7" x14ac:dyDescent="0.25">
      <c r="A325" s="2" t="s">
        <v>55</v>
      </c>
      <c r="B325" s="2" t="s">
        <v>56</v>
      </c>
      <c r="C325" s="2" t="s">
        <v>57</v>
      </c>
      <c r="D325" s="3">
        <v>43101.992731481485</v>
      </c>
      <c r="E325" s="4">
        <v>125</v>
      </c>
      <c r="F325" s="4">
        <v>1</v>
      </c>
      <c r="G325" s="4">
        <v>125</v>
      </c>
    </row>
    <row r="326" spans="1:7" x14ac:dyDescent="0.25">
      <c r="A326" s="2" t="s">
        <v>55</v>
      </c>
      <c r="B326" s="2" t="s">
        <v>56</v>
      </c>
      <c r="C326" s="2" t="s">
        <v>57</v>
      </c>
      <c r="D326" s="3">
        <v>43101.992731481485</v>
      </c>
      <c r="E326" s="4">
        <v>125</v>
      </c>
      <c r="F326" s="4">
        <v>1</v>
      </c>
      <c r="G326" s="4">
        <v>125</v>
      </c>
    </row>
    <row r="327" spans="1:7" x14ac:dyDescent="0.25">
      <c r="A327" s="2" t="s">
        <v>55</v>
      </c>
      <c r="B327" s="2" t="s">
        <v>312</v>
      </c>
      <c r="C327" s="2" t="s">
        <v>313</v>
      </c>
      <c r="D327" s="3">
        <v>43101.992731481485</v>
      </c>
      <c r="E327" s="4">
        <v>125</v>
      </c>
      <c r="F327" s="4">
        <v>1</v>
      </c>
      <c r="G327" s="4">
        <v>125</v>
      </c>
    </row>
    <row r="328" spans="1:7" x14ac:dyDescent="0.25">
      <c r="A328" s="2" t="s">
        <v>55</v>
      </c>
      <c r="B328" s="2" t="s">
        <v>312</v>
      </c>
      <c r="C328" s="2" t="s">
        <v>313</v>
      </c>
      <c r="D328" s="3">
        <v>43101.992731481485</v>
      </c>
      <c r="E328" s="4">
        <v>125</v>
      </c>
      <c r="F328" s="4">
        <v>1</v>
      </c>
      <c r="G328" s="4">
        <v>125</v>
      </c>
    </row>
    <row r="329" spans="1:7" x14ac:dyDescent="0.25">
      <c r="A329" s="2" t="s">
        <v>55</v>
      </c>
      <c r="B329" s="2" t="s">
        <v>446</v>
      </c>
      <c r="C329" s="2" t="s">
        <v>447</v>
      </c>
      <c r="D329" s="3">
        <v>43101.992731481485</v>
      </c>
      <c r="E329" s="4">
        <v>125</v>
      </c>
      <c r="F329" s="4">
        <v>1</v>
      </c>
      <c r="G329" s="4">
        <v>125</v>
      </c>
    </row>
    <row r="330" spans="1:7" x14ac:dyDescent="0.25">
      <c r="A330" s="2" t="s">
        <v>39</v>
      </c>
      <c r="B330" s="2" t="s">
        <v>239</v>
      </c>
      <c r="C330" s="2" t="s">
        <v>560</v>
      </c>
      <c r="D330" s="3">
        <v>43101.996168981481</v>
      </c>
      <c r="E330" s="4">
        <v>210</v>
      </c>
      <c r="F330" s="4">
        <v>2</v>
      </c>
      <c r="G330" s="4">
        <v>420</v>
      </c>
    </row>
    <row r="331" spans="1:7" x14ac:dyDescent="0.25">
      <c r="A331" s="2" t="s">
        <v>2</v>
      </c>
      <c r="B331" s="2" t="s">
        <v>11</v>
      </c>
      <c r="C331" s="2" t="s">
        <v>21</v>
      </c>
      <c r="D331" s="3">
        <v>43101.996168981481</v>
      </c>
      <c r="E331" s="4">
        <v>180</v>
      </c>
      <c r="F331" s="4">
        <v>4</v>
      </c>
      <c r="G331" s="4">
        <v>720</v>
      </c>
    </row>
    <row r="332" spans="1:7" x14ac:dyDescent="0.25">
      <c r="A332" s="2" t="s">
        <v>538</v>
      </c>
      <c r="B332" s="2" t="s">
        <v>612</v>
      </c>
      <c r="C332" s="2" t="s">
        <v>613</v>
      </c>
      <c r="D332" s="3">
        <v>43101.997743055559</v>
      </c>
      <c r="E332" s="4">
        <v>145</v>
      </c>
      <c r="F332" s="4">
        <v>1</v>
      </c>
      <c r="G332" s="4">
        <v>145</v>
      </c>
    </row>
    <row r="333" spans="1:7" x14ac:dyDescent="0.25">
      <c r="A333" s="2" t="s">
        <v>5</v>
      </c>
      <c r="B333" s="2" t="s">
        <v>14</v>
      </c>
      <c r="C333" s="2" t="s">
        <v>24</v>
      </c>
      <c r="D333" s="3">
        <v>43101.997743055559</v>
      </c>
      <c r="E333" s="4">
        <v>195</v>
      </c>
      <c r="F333" s="4">
        <v>1</v>
      </c>
      <c r="G333" s="4">
        <v>195</v>
      </c>
    </row>
    <row r="334" spans="1:7" x14ac:dyDescent="0.25">
      <c r="A334" s="2" t="s">
        <v>55</v>
      </c>
      <c r="B334" s="2" t="s">
        <v>56</v>
      </c>
      <c r="C334" s="2" t="s">
        <v>57</v>
      </c>
      <c r="D334" s="3">
        <v>43101.997743055559</v>
      </c>
      <c r="E334" s="4">
        <v>125</v>
      </c>
      <c r="F334" s="4">
        <v>1</v>
      </c>
      <c r="G334" s="4">
        <v>125</v>
      </c>
    </row>
    <row r="335" spans="1:7" x14ac:dyDescent="0.25">
      <c r="A335" s="2" t="s">
        <v>68</v>
      </c>
      <c r="B335" s="2" t="s">
        <v>69</v>
      </c>
      <c r="C335" s="2" t="s">
        <v>70</v>
      </c>
      <c r="D335" s="3">
        <v>43101.997743055559</v>
      </c>
      <c r="E335" s="4">
        <v>0</v>
      </c>
      <c r="F335" s="4">
        <v>1</v>
      </c>
      <c r="G335" s="4">
        <v>0</v>
      </c>
    </row>
    <row r="336" spans="1:7" x14ac:dyDescent="0.25">
      <c r="A336" s="2" t="s">
        <v>61</v>
      </c>
      <c r="B336" s="2" t="s">
        <v>273</v>
      </c>
      <c r="C336" s="2" t="s">
        <v>274</v>
      </c>
      <c r="D336" s="3">
        <v>43101.998425925929</v>
      </c>
      <c r="E336" s="4">
        <v>120</v>
      </c>
      <c r="F336" s="4">
        <v>1</v>
      </c>
      <c r="G336" s="4">
        <v>120</v>
      </c>
    </row>
    <row r="337" spans="1:7" x14ac:dyDescent="0.25">
      <c r="A337" s="2" t="s">
        <v>7</v>
      </c>
      <c r="B337" s="2" t="s">
        <v>16</v>
      </c>
      <c r="C337" s="2" t="s">
        <v>26</v>
      </c>
      <c r="D337" s="3">
        <v>43101.998425925929</v>
      </c>
      <c r="E337" s="4">
        <v>15</v>
      </c>
      <c r="F337" s="4">
        <v>1</v>
      </c>
      <c r="G337" s="4">
        <v>15</v>
      </c>
    </row>
    <row r="338" spans="1:7" x14ac:dyDescent="0.25">
      <c r="A338" s="2" t="s">
        <v>1</v>
      </c>
      <c r="B338" s="2" t="s">
        <v>10</v>
      </c>
      <c r="C338" s="2" t="s">
        <v>20</v>
      </c>
      <c r="D338" s="3">
        <v>43101.998425925929</v>
      </c>
      <c r="E338" s="4">
        <v>145</v>
      </c>
      <c r="F338" s="4">
        <v>1</v>
      </c>
      <c r="G338" s="4">
        <v>145</v>
      </c>
    </row>
    <row r="339" spans="1:7" x14ac:dyDescent="0.25">
      <c r="A339" s="2" t="s">
        <v>118</v>
      </c>
      <c r="B339" s="2" t="s">
        <v>119</v>
      </c>
      <c r="C339" s="2" t="s">
        <v>120</v>
      </c>
      <c r="D339" s="3">
        <v>43101.998865740738</v>
      </c>
      <c r="E339" s="4">
        <v>55</v>
      </c>
      <c r="F339" s="4">
        <v>1</v>
      </c>
      <c r="G339" s="4">
        <v>55</v>
      </c>
    </row>
    <row r="340" spans="1:7" x14ac:dyDescent="0.25">
      <c r="A340" s="2" t="s">
        <v>2</v>
      </c>
      <c r="B340" s="2" t="s">
        <v>11</v>
      </c>
      <c r="C340" s="2" t="s">
        <v>21</v>
      </c>
      <c r="D340" s="3">
        <v>43101.999606481484</v>
      </c>
      <c r="E340" s="4">
        <v>180</v>
      </c>
      <c r="F340" s="4">
        <v>1</v>
      </c>
      <c r="G340" s="4">
        <v>180</v>
      </c>
    </row>
    <row r="341" spans="1:7" x14ac:dyDescent="0.25">
      <c r="A341" s="2" t="s">
        <v>68</v>
      </c>
      <c r="B341" s="2" t="s">
        <v>69</v>
      </c>
      <c r="C341" s="2" t="s">
        <v>70</v>
      </c>
      <c r="D341" s="3">
        <v>43101.999606481484</v>
      </c>
      <c r="E341" s="4">
        <v>0</v>
      </c>
      <c r="F341" s="4">
        <v>1</v>
      </c>
      <c r="G341" s="4">
        <v>0</v>
      </c>
    </row>
    <row r="342" spans="1:7" x14ac:dyDescent="0.25">
      <c r="A342" s="2" t="s">
        <v>2</v>
      </c>
      <c r="B342" s="2" t="s">
        <v>35</v>
      </c>
      <c r="C342" s="2" t="s">
        <v>2</v>
      </c>
      <c r="D342" s="3">
        <v>43102.002546296295</v>
      </c>
      <c r="E342" s="4">
        <v>135</v>
      </c>
      <c r="F342" s="4">
        <v>3</v>
      </c>
      <c r="G342" s="4">
        <v>405</v>
      </c>
    </row>
    <row r="343" spans="1:7" x14ac:dyDescent="0.25">
      <c r="A343" s="2" t="s">
        <v>118</v>
      </c>
      <c r="B343" s="2" t="s">
        <v>119</v>
      </c>
      <c r="C343" s="2" t="s">
        <v>120</v>
      </c>
      <c r="D343" s="3">
        <v>43102.006793981483</v>
      </c>
      <c r="E343" s="4">
        <v>55</v>
      </c>
      <c r="F343" s="4">
        <v>1</v>
      </c>
      <c r="G343" s="4">
        <v>55</v>
      </c>
    </row>
    <row r="344" spans="1:7" x14ac:dyDescent="0.25">
      <c r="A344" s="2" t="s">
        <v>6</v>
      </c>
      <c r="B344" s="2" t="s">
        <v>254</v>
      </c>
      <c r="C344" s="2" t="s">
        <v>614</v>
      </c>
      <c r="D344" s="3">
        <v>43102.006793981483</v>
      </c>
      <c r="E344" s="4">
        <v>80</v>
      </c>
      <c r="F344" s="4">
        <v>1</v>
      </c>
      <c r="G344" s="4">
        <v>80</v>
      </c>
    </row>
    <row r="345" spans="1:7" x14ac:dyDescent="0.25">
      <c r="A345" s="2" t="s">
        <v>195</v>
      </c>
      <c r="B345" s="2" t="s">
        <v>196</v>
      </c>
      <c r="C345" s="2" t="s">
        <v>197</v>
      </c>
      <c r="D345" s="3">
        <v>43102.014837962961</v>
      </c>
      <c r="E345" s="4">
        <v>200</v>
      </c>
      <c r="F345" s="4">
        <v>1</v>
      </c>
      <c r="G345" s="4">
        <v>200</v>
      </c>
    </row>
    <row r="346" spans="1:7" x14ac:dyDescent="0.25">
      <c r="A346" s="2" t="s">
        <v>5</v>
      </c>
      <c r="B346" s="2" t="s">
        <v>14</v>
      </c>
      <c r="C346" s="2" t="s">
        <v>24</v>
      </c>
      <c r="D346" s="3">
        <v>43102.056400462963</v>
      </c>
      <c r="E346" s="4">
        <v>195</v>
      </c>
      <c r="F346" s="4">
        <v>1</v>
      </c>
      <c r="G346" s="4">
        <v>195</v>
      </c>
    </row>
    <row r="347" spans="1:7" x14ac:dyDescent="0.25">
      <c r="A347" s="2" t="s">
        <v>68</v>
      </c>
      <c r="B347" s="2" t="s">
        <v>104</v>
      </c>
      <c r="C347" s="2" t="s">
        <v>105</v>
      </c>
      <c r="D347" s="3">
        <v>43102.056400462963</v>
      </c>
      <c r="E347" s="4">
        <v>0</v>
      </c>
      <c r="F347" s="4">
        <v>1</v>
      </c>
      <c r="G347" s="4">
        <v>0</v>
      </c>
    </row>
    <row r="348" spans="1:7" x14ac:dyDescent="0.25">
      <c r="A348" s="2" t="s">
        <v>195</v>
      </c>
      <c r="B348" s="2" t="s">
        <v>196</v>
      </c>
      <c r="C348" s="2" t="s">
        <v>197</v>
      </c>
      <c r="D348" s="3">
        <v>43102.100960648146</v>
      </c>
      <c r="E348" s="4">
        <v>200</v>
      </c>
      <c r="F348" s="4">
        <v>1</v>
      </c>
      <c r="G348" s="4">
        <v>200</v>
      </c>
    </row>
    <row r="349" spans="1:7" x14ac:dyDescent="0.25">
      <c r="A349" s="2" t="s">
        <v>562</v>
      </c>
      <c r="B349" s="2" t="s">
        <v>577</v>
      </c>
      <c r="C349" s="2" t="s">
        <v>578</v>
      </c>
      <c r="D349" s="3">
        <v>43102.107129629629</v>
      </c>
      <c r="E349" s="4">
        <v>50</v>
      </c>
      <c r="F349" s="4">
        <v>1</v>
      </c>
      <c r="G349" s="4">
        <v>50</v>
      </c>
    </row>
    <row r="350" spans="1:7" x14ac:dyDescent="0.25">
      <c r="A350" s="2" t="s">
        <v>5</v>
      </c>
      <c r="B350" s="2" t="s">
        <v>14</v>
      </c>
      <c r="C350" s="2" t="s">
        <v>24</v>
      </c>
      <c r="D350" s="3">
        <v>43102.117754629631</v>
      </c>
      <c r="E350" s="4">
        <v>195</v>
      </c>
      <c r="F350" s="4">
        <v>1</v>
      </c>
      <c r="G350" s="4">
        <v>195</v>
      </c>
    </row>
    <row r="351" spans="1:7" x14ac:dyDescent="0.25">
      <c r="A351" s="2" t="s">
        <v>256</v>
      </c>
      <c r="B351" s="2" t="s">
        <v>418</v>
      </c>
      <c r="C351" s="2" t="s">
        <v>94</v>
      </c>
      <c r="D351" s="3">
        <v>43102.117754629631</v>
      </c>
      <c r="E351" s="4">
        <v>25</v>
      </c>
      <c r="F351" s="4">
        <v>1</v>
      </c>
      <c r="G351" s="4">
        <v>25</v>
      </c>
    </row>
    <row r="352" spans="1:7" x14ac:dyDescent="0.25">
      <c r="A352" s="2" t="s">
        <v>2</v>
      </c>
      <c r="B352" s="2" t="s">
        <v>11</v>
      </c>
      <c r="C352" s="2" t="s">
        <v>21</v>
      </c>
      <c r="D352" s="3">
        <v>43102.117754629631</v>
      </c>
      <c r="E352" s="4">
        <v>180</v>
      </c>
      <c r="F352" s="4">
        <v>1</v>
      </c>
      <c r="G352" s="4">
        <v>180</v>
      </c>
    </row>
    <row r="353" spans="1:7" x14ac:dyDescent="0.25">
      <c r="A353" s="2" t="s">
        <v>1</v>
      </c>
      <c r="B353" s="2" t="s">
        <v>17</v>
      </c>
      <c r="C353" s="2" t="s">
        <v>1</v>
      </c>
      <c r="D353" s="3">
        <v>43102.139363425929</v>
      </c>
      <c r="E353" s="4">
        <v>120</v>
      </c>
      <c r="F353" s="4">
        <v>1</v>
      </c>
      <c r="G353" s="4">
        <v>120</v>
      </c>
    </row>
    <row r="354" spans="1:7" x14ac:dyDescent="0.25">
      <c r="A354" s="2" t="s">
        <v>68</v>
      </c>
      <c r="B354" s="2" t="s">
        <v>71</v>
      </c>
      <c r="C354" s="2" t="s">
        <v>72</v>
      </c>
      <c r="D354" s="3">
        <v>43102.174444444441</v>
      </c>
      <c r="E354" s="4">
        <v>15</v>
      </c>
      <c r="F354" s="4">
        <v>4</v>
      </c>
      <c r="G354" s="4">
        <v>60</v>
      </c>
    </row>
    <row r="355" spans="1:7" x14ac:dyDescent="0.25">
      <c r="A355" s="2" t="s">
        <v>1</v>
      </c>
      <c r="B355" s="2" t="s">
        <v>17</v>
      </c>
      <c r="C355" s="2" t="s">
        <v>1</v>
      </c>
      <c r="D355" s="3">
        <v>43102.174444444441</v>
      </c>
      <c r="E355" s="4">
        <v>120</v>
      </c>
      <c r="F355" s="4">
        <v>4</v>
      </c>
      <c r="G355" s="4">
        <v>480</v>
      </c>
    </row>
    <row r="356" spans="1:7" x14ac:dyDescent="0.25">
      <c r="A356" s="2" t="s">
        <v>134</v>
      </c>
      <c r="B356" s="2" t="s">
        <v>615</v>
      </c>
      <c r="C356" s="2" t="s">
        <v>616</v>
      </c>
      <c r="D356" s="3">
        <v>43102.197604166664</v>
      </c>
      <c r="E356" s="4">
        <v>120</v>
      </c>
      <c r="F356" s="4">
        <v>1</v>
      </c>
      <c r="G356" s="4">
        <v>120</v>
      </c>
    </row>
    <row r="357" spans="1:7" x14ac:dyDescent="0.25">
      <c r="A357" s="2" t="s">
        <v>617</v>
      </c>
      <c r="B357" s="2" t="s">
        <v>618</v>
      </c>
      <c r="C357" s="2" t="s">
        <v>619</v>
      </c>
      <c r="D357" s="3">
        <v>43102.197604166664</v>
      </c>
      <c r="E357" s="4">
        <v>250</v>
      </c>
      <c r="F357" s="4">
        <v>1</v>
      </c>
      <c r="G357" s="4">
        <v>250</v>
      </c>
    </row>
    <row r="358" spans="1:7" x14ac:dyDescent="0.25">
      <c r="A358" s="2" t="s">
        <v>61</v>
      </c>
      <c r="B358" s="2" t="s">
        <v>620</v>
      </c>
      <c r="C358" s="2" t="s">
        <v>621</v>
      </c>
      <c r="D358" s="3">
        <v>43102.201180555552</v>
      </c>
      <c r="E358" s="4">
        <v>100</v>
      </c>
      <c r="F358" s="4">
        <v>2</v>
      </c>
      <c r="G358" s="4">
        <v>200</v>
      </c>
    </row>
    <row r="359" spans="1:7" x14ac:dyDescent="0.25">
      <c r="A359" s="2" t="s">
        <v>118</v>
      </c>
      <c r="B359" s="2" t="s">
        <v>119</v>
      </c>
      <c r="C359" s="2" t="s">
        <v>120</v>
      </c>
      <c r="D359" s="3">
        <v>43102.201180555552</v>
      </c>
      <c r="E359" s="4">
        <v>55</v>
      </c>
      <c r="F359" s="4">
        <v>1</v>
      </c>
      <c r="G359" s="4">
        <v>55</v>
      </c>
    </row>
    <row r="360" spans="1:7" x14ac:dyDescent="0.25">
      <c r="A360" s="2" t="s">
        <v>36</v>
      </c>
      <c r="B360" s="2" t="s">
        <v>474</v>
      </c>
      <c r="C360" s="2" t="s">
        <v>475</v>
      </c>
      <c r="D360" s="3">
        <v>43102.201180555552</v>
      </c>
      <c r="E360" s="4">
        <v>25</v>
      </c>
      <c r="F360" s="4">
        <v>1</v>
      </c>
      <c r="G360" s="4">
        <v>25</v>
      </c>
    </row>
    <row r="361" spans="1:7" x14ac:dyDescent="0.25">
      <c r="A361" s="2" t="s">
        <v>7</v>
      </c>
      <c r="B361" s="2" t="s">
        <v>16</v>
      </c>
      <c r="C361" s="2" t="s">
        <v>26</v>
      </c>
      <c r="D361" s="3">
        <v>43102.201180555552</v>
      </c>
      <c r="E361" s="4">
        <v>15</v>
      </c>
      <c r="F361" s="4">
        <v>2</v>
      </c>
      <c r="G361" s="4">
        <v>30</v>
      </c>
    </row>
    <row r="362" spans="1:7" x14ac:dyDescent="0.25">
      <c r="A362" s="2" t="s">
        <v>39</v>
      </c>
      <c r="B362" s="2" t="s">
        <v>239</v>
      </c>
      <c r="C362" s="2" t="s">
        <v>560</v>
      </c>
      <c r="D362" s="3">
        <v>43102.218055555553</v>
      </c>
      <c r="E362" s="4">
        <v>210</v>
      </c>
      <c r="F362" s="4">
        <v>1</v>
      </c>
      <c r="G362" s="4">
        <v>210</v>
      </c>
    </row>
    <row r="363" spans="1:7" x14ac:dyDescent="0.25">
      <c r="A363" s="2" t="s">
        <v>6</v>
      </c>
      <c r="B363" s="2" t="s">
        <v>254</v>
      </c>
      <c r="C363" s="2" t="s">
        <v>614</v>
      </c>
      <c r="D363" s="3">
        <v>43102.218055555553</v>
      </c>
      <c r="E363" s="4">
        <v>80</v>
      </c>
      <c r="F363" s="4">
        <v>2</v>
      </c>
      <c r="G363" s="4">
        <v>160</v>
      </c>
    </row>
    <row r="364" spans="1:7" x14ac:dyDescent="0.25">
      <c r="A364" s="2" t="s">
        <v>134</v>
      </c>
      <c r="B364" s="2" t="s">
        <v>615</v>
      </c>
      <c r="C364" s="2" t="s">
        <v>616</v>
      </c>
      <c r="D364" s="3">
        <v>43102.242673611108</v>
      </c>
      <c r="E364" s="4">
        <v>120</v>
      </c>
      <c r="F364" s="4">
        <v>1</v>
      </c>
      <c r="G364" s="4">
        <v>120</v>
      </c>
    </row>
    <row r="365" spans="1:7" x14ac:dyDescent="0.25">
      <c r="A365" s="2" t="s">
        <v>622</v>
      </c>
      <c r="B365" s="2" t="s">
        <v>33</v>
      </c>
      <c r="C365" s="2" t="s">
        <v>34</v>
      </c>
      <c r="D365" s="3">
        <v>43102.300347222219</v>
      </c>
      <c r="E365" s="4">
        <v>25</v>
      </c>
      <c r="F365" s="4">
        <v>1</v>
      </c>
      <c r="G365" s="4">
        <v>25</v>
      </c>
    </row>
    <row r="366" spans="1:7" x14ac:dyDescent="0.25">
      <c r="A366" s="2" t="s">
        <v>448</v>
      </c>
      <c r="B366" s="2" t="s">
        <v>623</v>
      </c>
      <c r="C366" s="2" t="s">
        <v>624</v>
      </c>
      <c r="D366" s="3">
        <v>43102.300520833334</v>
      </c>
      <c r="E366" s="4">
        <v>60</v>
      </c>
      <c r="F366" s="4">
        <v>1</v>
      </c>
      <c r="G366" s="4">
        <v>60</v>
      </c>
    </row>
    <row r="367" spans="1:7" x14ac:dyDescent="0.25">
      <c r="A367" s="2" t="s">
        <v>75</v>
      </c>
      <c r="B367" s="2" t="s">
        <v>359</v>
      </c>
      <c r="C367" s="2" t="s">
        <v>360</v>
      </c>
      <c r="D367" s="3">
        <v>43102.332141203704</v>
      </c>
      <c r="E367" s="4">
        <v>100</v>
      </c>
      <c r="F367" s="4">
        <v>1</v>
      </c>
      <c r="G367" s="4">
        <v>100</v>
      </c>
    </row>
    <row r="368" spans="1:7" x14ac:dyDescent="0.25">
      <c r="A368" s="2" t="s">
        <v>168</v>
      </c>
      <c r="B368" s="2" t="s">
        <v>297</v>
      </c>
      <c r="C368" s="2" t="s">
        <v>625</v>
      </c>
      <c r="D368" s="3">
        <v>43102.332939814813</v>
      </c>
      <c r="E368" s="4">
        <v>0</v>
      </c>
      <c r="F368" s="4">
        <v>1</v>
      </c>
      <c r="G368" s="4">
        <v>0</v>
      </c>
    </row>
    <row r="369" spans="1:7" x14ac:dyDescent="0.25">
      <c r="A369" s="2" t="s">
        <v>75</v>
      </c>
      <c r="B369" s="2" t="s">
        <v>76</v>
      </c>
      <c r="C369" s="2" t="s">
        <v>514</v>
      </c>
      <c r="D369" s="3">
        <v>43102.332939814813</v>
      </c>
      <c r="E369" s="4">
        <v>120</v>
      </c>
      <c r="F369" s="4">
        <v>1</v>
      </c>
      <c r="G369" s="4">
        <v>120</v>
      </c>
    </row>
    <row r="370" spans="1:7" x14ac:dyDescent="0.25">
      <c r="A370" s="2" t="s">
        <v>162</v>
      </c>
      <c r="B370" s="2" t="s">
        <v>626</v>
      </c>
      <c r="C370" s="2" t="s">
        <v>627</v>
      </c>
      <c r="D370" s="3">
        <v>43102.339618055557</v>
      </c>
      <c r="E370" s="4">
        <v>5</v>
      </c>
      <c r="F370" s="4">
        <v>1</v>
      </c>
      <c r="G370" s="4">
        <v>5</v>
      </c>
    </row>
    <row r="371" spans="1:7" x14ac:dyDescent="0.25">
      <c r="A371" s="2" t="s">
        <v>162</v>
      </c>
      <c r="B371" s="2" t="s">
        <v>626</v>
      </c>
      <c r="C371" s="2" t="s">
        <v>627</v>
      </c>
      <c r="D371" s="3">
        <v>43102.339618055557</v>
      </c>
      <c r="E371" s="4">
        <v>5</v>
      </c>
      <c r="F371" s="4">
        <v>1</v>
      </c>
      <c r="G371" s="4">
        <v>5</v>
      </c>
    </row>
    <row r="372" spans="1:7" x14ac:dyDescent="0.25">
      <c r="A372" s="2" t="s">
        <v>162</v>
      </c>
      <c r="B372" s="2" t="s">
        <v>626</v>
      </c>
      <c r="C372" s="2" t="s">
        <v>627</v>
      </c>
      <c r="D372" s="3">
        <v>43102.339618055557</v>
      </c>
      <c r="E372" s="4">
        <v>5</v>
      </c>
      <c r="F372" s="4">
        <v>1</v>
      </c>
      <c r="G372" s="4">
        <v>5</v>
      </c>
    </row>
    <row r="373" spans="1:7" x14ac:dyDescent="0.25">
      <c r="A373" s="2" t="s">
        <v>162</v>
      </c>
      <c r="B373" s="2" t="s">
        <v>626</v>
      </c>
      <c r="C373" s="2" t="s">
        <v>627</v>
      </c>
      <c r="D373" s="3">
        <v>43102.339618055557</v>
      </c>
      <c r="E373" s="4">
        <v>5</v>
      </c>
      <c r="F373" s="4">
        <v>1</v>
      </c>
      <c r="G373" s="4">
        <v>5</v>
      </c>
    </row>
    <row r="374" spans="1:7" x14ac:dyDescent="0.25">
      <c r="A374" s="2" t="s">
        <v>5</v>
      </c>
      <c r="B374" s="2" t="s">
        <v>106</v>
      </c>
      <c r="C374" s="2" t="s">
        <v>107</v>
      </c>
      <c r="D374" s="3">
        <v>43102.355474537035</v>
      </c>
      <c r="E374" s="4">
        <v>160</v>
      </c>
      <c r="F374" s="4">
        <v>1</v>
      </c>
      <c r="G374" s="4">
        <v>160</v>
      </c>
    </row>
    <row r="375" spans="1:7" x14ac:dyDescent="0.25">
      <c r="A375" s="2" t="s">
        <v>75</v>
      </c>
      <c r="B375" s="2" t="s">
        <v>95</v>
      </c>
      <c r="C375" s="2" t="s">
        <v>96</v>
      </c>
      <c r="D375" s="3">
        <v>43102.355474537035</v>
      </c>
      <c r="E375" s="4">
        <v>120</v>
      </c>
      <c r="F375" s="4">
        <v>1</v>
      </c>
      <c r="G375" s="4">
        <v>120</v>
      </c>
    </row>
    <row r="376" spans="1:7" x14ac:dyDescent="0.25">
      <c r="A376" s="2" t="s">
        <v>2</v>
      </c>
      <c r="B376" s="2" t="s">
        <v>11</v>
      </c>
      <c r="C376" s="2" t="s">
        <v>21</v>
      </c>
      <c r="D376" s="3">
        <v>43102.355474537035</v>
      </c>
      <c r="E376" s="4">
        <v>180</v>
      </c>
      <c r="F376" s="4">
        <v>1</v>
      </c>
      <c r="G376" s="4">
        <v>180</v>
      </c>
    </row>
    <row r="377" spans="1:7" x14ac:dyDescent="0.25">
      <c r="A377" s="2" t="s">
        <v>153</v>
      </c>
      <c r="B377" s="2" t="s">
        <v>171</v>
      </c>
      <c r="C377" s="2" t="s">
        <v>172</v>
      </c>
      <c r="D377" s="3">
        <v>43102.355474537035</v>
      </c>
      <c r="E377" s="4">
        <v>200</v>
      </c>
      <c r="F377" s="4">
        <v>1</v>
      </c>
      <c r="G377" s="4">
        <v>200</v>
      </c>
    </row>
    <row r="378" spans="1:7" x14ac:dyDescent="0.25">
      <c r="A378" s="2" t="s">
        <v>2</v>
      </c>
      <c r="B378" s="2" t="s">
        <v>35</v>
      </c>
      <c r="C378" s="2" t="s">
        <v>2</v>
      </c>
      <c r="D378" s="3">
        <v>43102.355474537035</v>
      </c>
      <c r="E378" s="4">
        <v>135</v>
      </c>
      <c r="F378" s="4">
        <v>1</v>
      </c>
      <c r="G378" s="4">
        <v>135</v>
      </c>
    </row>
    <row r="379" spans="1:7" x14ac:dyDescent="0.25">
      <c r="A379" s="2" t="s">
        <v>98</v>
      </c>
      <c r="B379" s="2" t="s">
        <v>151</v>
      </c>
      <c r="C379" s="2" t="s">
        <v>628</v>
      </c>
      <c r="D379" s="3">
        <v>43102.358182870368</v>
      </c>
      <c r="E379" s="4">
        <v>0</v>
      </c>
      <c r="F379" s="4">
        <v>1</v>
      </c>
      <c r="G379" s="4">
        <v>0</v>
      </c>
    </row>
    <row r="380" spans="1:7" x14ac:dyDescent="0.25">
      <c r="A380" s="2" t="s">
        <v>98</v>
      </c>
      <c r="B380" s="2" t="s">
        <v>398</v>
      </c>
      <c r="C380" s="2" t="s">
        <v>629</v>
      </c>
      <c r="D380" s="3">
        <v>43102.358182870368</v>
      </c>
      <c r="E380" s="4">
        <v>0</v>
      </c>
      <c r="F380" s="4">
        <v>1</v>
      </c>
      <c r="G380" s="4">
        <v>0</v>
      </c>
    </row>
    <row r="381" spans="1:7" x14ac:dyDescent="0.25">
      <c r="A381" s="2" t="s">
        <v>98</v>
      </c>
      <c r="B381" s="2" t="s">
        <v>113</v>
      </c>
      <c r="C381" s="2" t="s">
        <v>630</v>
      </c>
      <c r="D381" s="3">
        <v>43102.358182870368</v>
      </c>
      <c r="E381" s="4">
        <v>0</v>
      </c>
      <c r="F381" s="4">
        <v>1</v>
      </c>
      <c r="G381" s="4">
        <v>0</v>
      </c>
    </row>
    <row r="382" spans="1:7" x14ac:dyDescent="0.25">
      <c r="A382" s="2" t="s">
        <v>75</v>
      </c>
      <c r="B382" s="2" t="s">
        <v>97</v>
      </c>
      <c r="C382" s="2" t="s">
        <v>98</v>
      </c>
      <c r="D382" s="3">
        <v>43102.358182870368</v>
      </c>
      <c r="E382" s="4">
        <v>295</v>
      </c>
      <c r="F382" s="4">
        <v>1</v>
      </c>
      <c r="G382" s="4">
        <v>295</v>
      </c>
    </row>
    <row r="383" spans="1:7" x14ac:dyDescent="0.25">
      <c r="A383" s="2" t="s">
        <v>39</v>
      </c>
      <c r="B383" s="2" t="s">
        <v>239</v>
      </c>
      <c r="C383" s="2" t="s">
        <v>560</v>
      </c>
      <c r="D383" s="3">
        <v>43102.366828703707</v>
      </c>
      <c r="E383" s="4">
        <v>210</v>
      </c>
      <c r="F383" s="4">
        <v>1</v>
      </c>
      <c r="G383" s="4">
        <v>210</v>
      </c>
    </row>
    <row r="384" spans="1:7" x14ac:dyDescent="0.25">
      <c r="A384" s="2" t="s">
        <v>39</v>
      </c>
      <c r="B384" s="2" t="s">
        <v>239</v>
      </c>
      <c r="C384" s="2" t="s">
        <v>560</v>
      </c>
      <c r="D384" s="3">
        <v>43102.366828703707</v>
      </c>
      <c r="E384" s="4">
        <v>210</v>
      </c>
      <c r="F384" s="4">
        <v>1</v>
      </c>
      <c r="G384" s="4">
        <v>210</v>
      </c>
    </row>
    <row r="385" spans="1:7" x14ac:dyDescent="0.25">
      <c r="A385" s="2" t="s">
        <v>39</v>
      </c>
      <c r="B385" s="2" t="s">
        <v>239</v>
      </c>
      <c r="C385" s="2" t="s">
        <v>560</v>
      </c>
      <c r="D385" s="3">
        <v>43102.366828703707</v>
      </c>
      <c r="E385" s="4">
        <v>210</v>
      </c>
      <c r="F385" s="4">
        <v>1</v>
      </c>
      <c r="G385" s="4">
        <v>210</v>
      </c>
    </row>
    <row r="386" spans="1:7" x14ac:dyDescent="0.25">
      <c r="A386" s="2" t="s">
        <v>175</v>
      </c>
      <c r="B386" s="2" t="s">
        <v>176</v>
      </c>
      <c r="C386" s="2" t="s">
        <v>177</v>
      </c>
      <c r="D386" s="3">
        <v>43102.366828703707</v>
      </c>
      <c r="E386" s="4">
        <v>50</v>
      </c>
      <c r="F386" s="4">
        <v>1</v>
      </c>
      <c r="G386" s="4">
        <v>50</v>
      </c>
    </row>
    <row r="387" spans="1:7" x14ac:dyDescent="0.25">
      <c r="A387" s="2" t="s">
        <v>5</v>
      </c>
      <c r="B387" s="2" t="s">
        <v>269</v>
      </c>
      <c r="C387" s="2" t="s">
        <v>270</v>
      </c>
      <c r="D387" s="3">
        <v>43102.366828703707</v>
      </c>
      <c r="E387" s="4">
        <v>240</v>
      </c>
      <c r="F387" s="4">
        <v>1</v>
      </c>
      <c r="G387" s="4">
        <v>240</v>
      </c>
    </row>
    <row r="388" spans="1:7" x14ac:dyDescent="0.25">
      <c r="A388" s="2" t="s">
        <v>36</v>
      </c>
      <c r="B388" s="2" t="s">
        <v>474</v>
      </c>
      <c r="C388" s="2" t="s">
        <v>475</v>
      </c>
      <c r="D388" s="3">
        <v>43102.366828703707</v>
      </c>
      <c r="E388" s="4">
        <v>25</v>
      </c>
      <c r="F388" s="4">
        <v>1</v>
      </c>
      <c r="G388" s="4">
        <v>25</v>
      </c>
    </row>
    <row r="389" spans="1:7" x14ac:dyDescent="0.25">
      <c r="A389" s="2" t="s">
        <v>39</v>
      </c>
      <c r="B389" s="2" t="s">
        <v>239</v>
      </c>
      <c r="C389" s="2" t="s">
        <v>560</v>
      </c>
      <c r="D389" s="3">
        <v>43102.367754629631</v>
      </c>
      <c r="E389" s="4">
        <v>210</v>
      </c>
      <c r="F389" s="4">
        <v>1</v>
      </c>
      <c r="G389" s="4">
        <v>210</v>
      </c>
    </row>
    <row r="390" spans="1:7" x14ac:dyDescent="0.25">
      <c r="A390" s="2" t="s">
        <v>39</v>
      </c>
      <c r="B390" s="2" t="s">
        <v>239</v>
      </c>
      <c r="C390" s="2" t="s">
        <v>560</v>
      </c>
      <c r="D390" s="3">
        <v>43102.367754629631</v>
      </c>
      <c r="E390" s="4">
        <v>210</v>
      </c>
      <c r="F390" s="4">
        <v>1</v>
      </c>
      <c r="G390" s="4">
        <v>210</v>
      </c>
    </row>
    <row r="391" spans="1:7" x14ac:dyDescent="0.25">
      <c r="A391" s="2" t="s">
        <v>175</v>
      </c>
      <c r="B391" s="2" t="s">
        <v>176</v>
      </c>
      <c r="C391" s="2" t="s">
        <v>177</v>
      </c>
      <c r="D391" s="3">
        <v>43102.367754629631</v>
      </c>
      <c r="E391" s="4">
        <v>50</v>
      </c>
      <c r="F391" s="4">
        <v>5</v>
      </c>
      <c r="G391" s="4">
        <v>250</v>
      </c>
    </row>
    <row r="392" spans="1:7" x14ac:dyDescent="0.25">
      <c r="A392" s="2" t="s">
        <v>5</v>
      </c>
      <c r="B392" s="2" t="s">
        <v>14</v>
      </c>
      <c r="C392" s="2" t="s">
        <v>24</v>
      </c>
      <c r="D392" s="3">
        <v>43102.367754629631</v>
      </c>
      <c r="E392" s="4">
        <v>195</v>
      </c>
      <c r="F392" s="4">
        <v>1</v>
      </c>
      <c r="G392" s="4">
        <v>195</v>
      </c>
    </row>
    <row r="393" spans="1:7" x14ac:dyDescent="0.25">
      <c r="A393" s="2" t="s">
        <v>622</v>
      </c>
      <c r="B393" s="2" t="s">
        <v>631</v>
      </c>
      <c r="C393" s="2" t="s">
        <v>632</v>
      </c>
      <c r="D393" s="3">
        <v>43102.369942129626</v>
      </c>
      <c r="E393" s="4">
        <v>50</v>
      </c>
      <c r="F393" s="4">
        <v>1</v>
      </c>
      <c r="G393" s="4">
        <v>50</v>
      </c>
    </row>
    <row r="394" spans="1:7" x14ac:dyDescent="0.25">
      <c r="A394" s="2" t="s">
        <v>118</v>
      </c>
      <c r="B394" s="2" t="s">
        <v>193</v>
      </c>
      <c r="C394" s="2" t="s">
        <v>582</v>
      </c>
      <c r="D394" s="3">
        <v>43102.375428240739</v>
      </c>
      <c r="E394" s="4">
        <v>130</v>
      </c>
      <c r="F394" s="4">
        <v>1</v>
      </c>
      <c r="G394" s="4">
        <v>130</v>
      </c>
    </row>
    <row r="395" spans="1:7" x14ac:dyDescent="0.25">
      <c r="A395" s="2" t="s">
        <v>307</v>
      </c>
      <c r="B395" s="2" t="s">
        <v>329</v>
      </c>
      <c r="C395" s="2" t="s">
        <v>330</v>
      </c>
      <c r="D395" s="3">
        <v>43102.391516203701</v>
      </c>
      <c r="E395" s="4">
        <v>210</v>
      </c>
      <c r="F395" s="4">
        <v>1</v>
      </c>
      <c r="G395" s="4">
        <v>210</v>
      </c>
    </row>
    <row r="396" spans="1:7" x14ac:dyDescent="0.25">
      <c r="A396" s="2" t="s">
        <v>468</v>
      </c>
      <c r="B396" s="2" t="s">
        <v>469</v>
      </c>
      <c r="C396" s="2" t="s">
        <v>470</v>
      </c>
      <c r="D396" s="3">
        <v>43102.405138888891</v>
      </c>
      <c r="E396" s="4">
        <v>25</v>
      </c>
      <c r="F396" s="4">
        <v>1</v>
      </c>
      <c r="G396" s="4">
        <v>25</v>
      </c>
    </row>
    <row r="397" spans="1:7" x14ac:dyDescent="0.25">
      <c r="A397" s="2" t="s">
        <v>622</v>
      </c>
      <c r="B397" s="2" t="s">
        <v>633</v>
      </c>
      <c r="C397" s="2" t="s">
        <v>634</v>
      </c>
      <c r="D397" s="3">
        <v>43102.405138888891</v>
      </c>
      <c r="E397" s="4">
        <v>50</v>
      </c>
      <c r="F397" s="4">
        <v>1</v>
      </c>
      <c r="G397" s="4">
        <v>50</v>
      </c>
    </row>
    <row r="398" spans="1:7" x14ac:dyDescent="0.25">
      <c r="A398" s="2" t="s">
        <v>108</v>
      </c>
      <c r="B398" s="2" t="s">
        <v>488</v>
      </c>
      <c r="C398" s="2" t="s">
        <v>489</v>
      </c>
      <c r="D398" s="3">
        <v>43102.414756944447</v>
      </c>
      <c r="E398" s="4">
        <v>55</v>
      </c>
      <c r="F398" s="4">
        <v>2</v>
      </c>
      <c r="G398" s="4">
        <v>110</v>
      </c>
    </row>
    <row r="399" spans="1:7" x14ac:dyDescent="0.25">
      <c r="A399" s="2" t="s">
        <v>2</v>
      </c>
      <c r="B399" s="2" t="s">
        <v>11</v>
      </c>
      <c r="C399" s="2" t="s">
        <v>21</v>
      </c>
      <c r="D399" s="3">
        <v>43102.414756944447</v>
      </c>
      <c r="E399" s="4">
        <v>180</v>
      </c>
      <c r="F399" s="4">
        <v>2</v>
      </c>
      <c r="G399" s="4">
        <v>360</v>
      </c>
    </row>
    <row r="400" spans="1:7" x14ac:dyDescent="0.25">
      <c r="A400" s="2" t="s">
        <v>307</v>
      </c>
      <c r="B400" s="2" t="s">
        <v>329</v>
      </c>
      <c r="C400" s="2" t="s">
        <v>330</v>
      </c>
      <c r="D400" s="3">
        <v>43102.438807870371</v>
      </c>
      <c r="E400" s="4">
        <v>210</v>
      </c>
      <c r="F400" s="4">
        <v>1</v>
      </c>
      <c r="G400" s="4">
        <v>210</v>
      </c>
    </row>
    <row r="401" spans="1:7" x14ac:dyDescent="0.25">
      <c r="A401" s="2" t="s">
        <v>1</v>
      </c>
      <c r="B401" s="2" t="s">
        <v>10</v>
      </c>
      <c r="C401" s="2" t="s">
        <v>20</v>
      </c>
      <c r="D401" s="3">
        <v>43102.44190972222</v>
      </c>
      <c r="E401" s="4">
        <v>145</v>
      </c>
      <c r="F401" s="4">
        <v>1</v>
      </c>
      <c r="G401" s="4">
        <v>145</v>
      </c>
    </row>
    <row r="402" spans="1:7" x14ac:dyDescent="0.25">
      <c r="A402" s="2" t="s">
        <v>1</v>
      </c>
      <c r="B402" s="2" t="s">
        <v>10</v>
      </c>
      <c r="C402" s="2" t="s">
        <v>20</v>
      </c>
      <c r="D402" s="3">
        <v>43102.442337962966</v>
      </c>
      <c r="E402" s="4">
        <v>145</v>
      </c>
      <c r="F402" s="4">
        <v>1</v>
      </c>
      <c r="G402" s="4">
        <v>145</v>
      </c>
    </row>
    <row r="403" spans="1:7" x14ac:dyDescent="0.25">
      <c r="A403" s="2" t="s">
        <v>75</v>
      </c>
      <c r="B403" s="2" t="s">
        <v>261</v>
      </c>
      <c r="C403" s="2" t="s">
        <v>262</v>
      </c>
      <c r="D403" s="3">
        <v>43102.443576388891</v>
      </c>
      <c r="E403" s="4">
        <v>55</v>
      </c>
      <c r="F403" s="4">
        <v>1</v>
      </c>
      <c r="G403" s="4">
        <v>55</v>
      </c>
    </row>
    <row r="404" spans="1:7" x14ac:dyDescent="0.25">
      <c r="A404" s="2" t="s">
        <v>1</v>
      </c>
      <c r="B404" s="2" t="s">
        <v>10</v>
      </c>
      <c r="C404" s="2" t="s">
        <v>20</v>
      </c>
      <c r="D404" s="3">
        <v>43102.444675925923</v>
      </c>
      <c r="E404" s="4">
        <v>145</v>
      </c>
      <c r="F404" s="4">
        <v>1</v>
      </c>
      <c r="G404" s="4">
        <v>145</v>
      </c>
    </row>
    <row r="405" spans="1:7" x14ac:dyDescent="0.25">
      <c r="A405" s="2" t="s">
        <v>68</v>
      </c>
      <c r="B405" s="2" t="s">
        <v>69</v>
      </c>
      <c r="C405" s="2" t="s">
        <v>70</v>
      </c>
      <c r="D405" s="3">
        <v>43102.444675925923</v>
      </c>
      <c r="E405" s="4">
        <v>0</v>
      </c>
      <c r="F405" s="4">
        <v>1</v>
      </c>
      <c r="G405" s="4">
        <v>0</v>
      </c>
    </row>
    <row r="406" spans="1:7" x14ac:dyDescent="0.25">
      <c r="A406" s="2" t="s">
        <v>75</v>
      </c>
      <c r="B406" s="2" t="s">
        <v>635</v>
      </c>
      <c r="C406" s="2" t="s">
        <v>636</v>
      </c>
      <c r="D406" s="3">
        <v>43102.450856481482</v>
      </c>
      <c r="E406" s="4">
        <v>230</v>
      </c>
      <c r="F406" s="4">
        <v>1</v>
      </c>
      <c r="G406" s="4">
        <v>230</v>
      </c>
    </row>
    <row r="407" spans="1:7" x14ac:dyDescent="0.25">
      <c r="A407" s="2" t="s">
        <v>118</v>
      </c>
      <c r="B407" s="2" t="s">
        <v>119</v>
      </c>
      <c r="C407" s="2" t="s">
        <v>120</v>
      </c>
      <c r="D407" s="3">
        <v>43102.450856481482</v>
      </c>
      <c r="E407" s="4">
        <v>55</v>
      </c>
      <c r="F407" s="4">
        <v>1</v>
      </c>
      <c r="G407" s="4">
        <v>55</v>
      </c>
    </row>
    <row r="408" spans="1:7" x14ac:dyDescent="0.25">
      <c r="A408" s="2" t="s">
        <v>7</v>
      </c>
      <c r="B408" s="2" t="s">
        <v>16</v>
      </c>
      <c r="C408" s="2" t="s">
        <v>26</v>
      </c>
      <c r="D408" s="3">
        <v>43102.450856481482</v>
      </c>
      <c r="E408" s="4">
        <v>15</v>
      </c>
      <c r="F408" s="4">
        <v>1</v>
      </c>
      <c r="G408" s="4">
        <v>15</v>
      </c>
    </row>
    <row r="409" spans="1:7" x14ac:dyDescent="0.25">
      <c r="A409" s="2" t="s">
        <v>75</v>
      </c>
      <c r="B409" s="2" t="s">
        <v>261</v>
      </c>
      <c r="C409" s="2" t="s">
        <v>262</v>
      </c>
      <c r="D409" s="3">
        <v>43102.450856481482</v>
      </c>
      <c r="E409" s="4">
        <v>55</v>
      </c>
      <c r="F409" s="4">
        <v>1</v>
      </c>
      <c r="G409" s="4">
        <v>55</v>
      </c>
    </row>
    <row r="410" spans="1:7" x14ac:dyDescent="0.25">
      <c r="A410" s="2" t="s">
        <v>39</v>
      </c>
      <c r="B410" s="2" t="s">
        <v>211</v>
      </c>
      <c r="C410" s="2" t="s">
        <v>586</v>
      </c>
      <c r="D410" s="3">
        <v>43102.450856481482</v>
      </c>
      <c r="E410" s="4">
        <v>290</v>
      </c>
      <c r="F410" s="4">
        <v>1</v>
      </c>
      <c r="G410" s="4">
        <v>290</v>
      </c>
    </row>
    <row r="411" spans="1:7" x14ac:dyDescent="0.25">
      <c r="A411" s="2" t="s">
        <v>1</v>
      </c>
      <c r="B411" s="2" t="s">
        <v>10</v>
      </c>
      <c r="C411" s="2" t="s">
        <v>20</v>
      </c>
      <c r="D411" s="3">
        <v>43102.450856481482</v>
      </c>
      <c r="E411" s="4">
        <v>145</v>
      </c>
      <c r="F411" s="4">
        <v>1</v>
      </c>
      <c r="G411" s="4">
        <v>145</v>
      </c>
    </row>
    <row r="412" spans="1:7" x14ac:dyDescent="0.25">
      <c r="A412" s="2" t="s">
        <v>86</v>
      </c>
      <c r="B412" s="2" t="s">
        <v>156</v>
      </c>
      <c r="C412" s="2" t="s">
        <v>157</v>
      </c>
      <c r="D412" s="3">
        <v>43102.450856481482</v>
      </c>
      <c r="E412" s="4">
        <v>0</v>
      </c>
      <c r="F412" s="4">
        <v>1</v>
      </c>
      <c r="G412" s="4">
        <v>0</v>
      </c>
    </row>
    <row r="413" spans="1:7" x14ac:dyDescent="0.25">
      <c r="A413" s="2" t="s">
        <v>98</v>
      </c>
      <c r="B413" s="2" t="s">
        <v>400</v>
      </c>
      <c r="C413" s="2" t="s">
        <v>637</v>
      </c>
      <c r="D413" s="3">
        <v>43102.451562499999</v>
      </c>
      <c r="E413" s="4">
        <v>0</v>
      </c>
      <c r="F413" s="4">
        <v>1</v>
      </c>
      <c r="G413" s="4">
        <v>0</v>
      </c>
    </row>
    <row r="414" spans="1:7" x14ac:dyDescent="0.25">
      <c r="A414" s="2" t="s">
        <v>5</v>
      </c>
      <c r="B414" s="2" t="s">
        <v>14</v>
      </c>
      <c r="C414" s="2" t="s">
        <v>24</v>
      </c>
      <c r="D414" s="3">
        <v>43102.451562499999</v>
      </c>
      <c r="E414" s="4">
        <v>195</v>
      </c>
      <c r="F414" s="4">
        <v>1</v>
      </c>
      <c r="G414" s="4">
        <v>195</v>
      </c>
    </row>
    <row r="415" spans="1:7" x14ac:dyDescent="0.25">
      <c r="A415" s="2" t="s">
        <v>98</v>
      </c>
      <c r="B415" s="2" t="s">
        <v>638</v>
      </c>
      <c r="C415" s="2" t="s">
        <v>639</v>
      </c>
      <c r="D415" s="3">
        <v>43102.451562499999</v>
      </c>
      <c r="E415" s="4">
        <v>0</v>
      </c>
      <c r="F415" s="4">
        <v>1</v>
      </c>
      <c r="G415" s="4">
        <v>0</v>
      </c>
    </row>
    <row r="416" spans="1:7" x14ac:dyDescent="0.25">
      <c r="A416" s="2" t="s">
        <v>98</v>
      </c>
      <c r="B416" s="2" t="s">
        <v>396</v>
      </c>
      <c r="C416" s="2" t="s">
        <v>640</v>
      </c>
      <c r="D416" s="3">
        <v>43102.451562499999</v>
      </c>
      <c r="E416" s="4">
        <v>0</v>
      </c>
      <c r="F416" s="4">
        <v>1</v>
      </c>
      <c r="G416" s="4">
        <v>0</v>
      </c>
    </row>
    <row r="417" spans="1:7" x14ac:dyDescent="0.25">
      <c r="A417" s="2" t="s">
        <v>75</v>
      </c>
      <c r="B417" s="2" t="s">
        <v>97</v>
      </c>
      <c r="C417" s="2" t="s">
        <v>98</v>
      </c>
      <c r="D417" s="3">
        <v>43102.451562499999</v>
      </c>
      <c r="E417" s="4">
        <v>295</v>
      </c>
      <c r="F417" s="4">
        <v>1</v>
      </c>
      <c r="G417" s="4">
        <v>295</v>
      </c>
    </row>
    <row r="418" spans="1:7" x14ac:dyDescent="0.25">
      <c r="A418" s="2" t="s">
        <v>219</v>
      </c>
      <c r="B418" s="2" t="s">
        <v>220</v>
      </c>
      <c r="C418" s="2" t="s">
        <v>557</v>
      </c>
      <c r="D418" s="3">
        <v>43102.452557870369</v>
      </c>
      <c r="E418" s="4">
        <v>20</v>
      </c>
      <c r="F418" s="4">
        <v>1</v>
      </c>
      <c r="G418" s="4">
        <v>20</v>
      </c>
    </row>
    <row r="419" spans="1:7" x14ac:dyDescent="0.25">
      <c r="A419" s="2" t="s">
        <v>81</v>
      </c>
      <c r="B419" s="2" t="s">
        <v>217</v>
      </c>
      <c r="C419" s="2" t="s">
        <v>494</v>
      </c>
      <c r="D419" s="3">
        <v>43102.452557870369</v>
      </c>
      <c r="E419" s="4">
        <v>220</v>
      </c>
      <c r="F419" s="4">
        <v>1</v>
      </c>
      <c r="G419" s="4">
        <v>220</v>
      </c>
    </row>
    <row r="420" spans="1:7" x14ac:dyDescent="0.25">
      <c r="A420" s="2" t="s">
        <v>256</v>
      </c>
      <c r="B420" s="2" t="s">
        <v>257</v>
      </c>
      <c r="C420" s="2" t="s">
        <v>258</v>
      </c>
      <c r="D420" s="3">
        <v>43102.453634259262</v>
      </c>
      <c r="E420" s="4">
        <v>25</v>
      </c>
      <c r="F420" s="4">
        <v>1</v>
      </c>
      <c r="G420" s="4">
        <v>25</v>
      </c>
    </row>
    <row r="421" spans="1:7" x14ac:dyDescent="0.25">
      <c r="A421" s="2" t="s">
        <v>98</v>
      </c>
      <c r="B421" s="2" t="s">
        <v>113</v>
      </c>
      <c r="C421" s="2" t="s">
        <v>630</v>
      </c>
      <c r="D421" s="3">
        <v>43102.453634259262</v>
      </c>
      <c r="E421" s="4">
        <v>0</v>
      </c>
      <c r="F421" s="4">
        <v>1</v>
      </c>
      <c r="G421" s="4">
        <v>0</v>
      </c>
    </row>
    <row r="422" spans="1:7" x14ac:dyDescent="0.25">
      <c r="A422" s="2" t="s">
        <v>115</v>
      </c>
      <c r="B422" s="2" t="s">
        <v>116</v>
      </c>
      <c r="C422" s="2" t="s">
        <v>117</v>
      </c>
      <c r="D422" s="3">
        <v>43102.453634259262</v>
      </c>
      <c r="E422" s="4">
        <v>205</v>
      </c>
      <c r="F422" s="4">
        <v>1</v>
      </c>
      <c r="G422" s="4">
        <v>205</v>
      </c>
    </row>
    <row r="423" spans="1:7" x14ac:dyDescent="0.25">
      <c r="A423" s="2" t="s">
        <v>98</v>
      </c>
      <c r="B423" s="2" t="s">
        <v>396</v>
      </c>
      <c r="C423" s="2" t="s">
        <v>640</v>
      </c>
      <c r="D423" s="3">
        <v>43102.453634259262</v>
      </c>
      <c r="E423" s="4">
        <v>0</v>
      </c>
      <c r="F423" s="4">
        <v>1</v>
      </c>
      <c r="G423" s="4">
        <v>0</v>
      </c>
    </row>
    <row r="424" spans="1:7" x14ac:dyDescent="0.25">
      <c r="A424" s="2" t="s">
        <v>98</v>
      </c>
      <c r="B424" s="2" t="s">
        <v>111</v>
      </c>
      <c r="C424" s="2" t="s">
        <v>641</v>
      </c>
      <c r="D424" s="3">
        <v>43102.453634259262</v>
      </c>
      <c r="E424" s="4">
        <v>0</v>
      </c>
      <c r="F424" s="4">
        <v>1</v>
      </c>
      <c r="G424" s="4">
        <v>0</v>
      </c>
    </row>
    <row r="425" spans="1:7" x14ac:dyDescent="0.25">
      <c r="A425" s="2" t="s">
        <v>75</v>
      </c>
      <c r="B425" s="2" t="s">
        <v>97</v>
      </c>
      <c r="C425" s="2" t="s">
        <v>98</v>
      </c>
      <c r="D425" s="3">
        <v>43102.453634259262</v>
      </c>
      <c r="E425" s="4">
        <v>295</v>
      </c>
      <c r="F425" s="4">
        <v>1</v>
      </c>
      <c r="G425" s="4">
        <v>295</v>
      </c>
    </row>
    <row r="426" spans="1:7" x14ac:dyDescent="0.25">
      <c r="A426" s="2" t="s">
        <v>7</v>
      </c>
      <c r="B426" s="2" t="s">
        <v>16</v>
      </c>
      <c r="C426" s="2" t="s">
        <v>26</v>
      </c>
      <c r="D426" s="3">
        <v>43102.454629629632</v>
      </c>
      <c r="E426" s="4">
        <v>15</v>
      </c>
      <c r="F426" s="4">
        <v>1</v>
      </c>
      <c r="G426" s="4">
        <v>15</v>
      </c>
    </row>
    <row r="427" spans="1:7" x14ac:dyDescent="0.25">
      <c r="A427" s="2" t="s">
        <v>1</v>
      </c>
      <c r="B427" s="2" t="s">
        <v>10</v>
      </c>
      <c r="C427" s="2" t="s">
        <v>20</v>
      </c>
      <c r="D427" s="3">
        <v>43102.454629629632</v>
      </c>
      <c r="E427" s="4">
        <v>145</v>
      </c>
      <c r="F427" s="4">
        <v>1</v>
      </c>
      <c r="G427" s="4">
        <v>145</v>
      </c>
    </row>
    <row r="428" spans="1:7" x14ac:dyDescent="0.25">
      <c r="A428" s="2" t="s">
        <v>153</v>
      </c>
      <c r="B428" s="2" t="s">
        <v>154</v>
      </c>
      <c r="C428" s="2" t="s">
        <v>155</v>
      </c>
      <c r="D428" s="3">
        <v>43102.454629629632</v>
      </c>
      <c r="E428" s="4">
        <v>130</v>
      </c>
      <c r="F428" s="4">
        <v>2</v>
      </c>
      <c r="G428" s="4">
        <v>260</v>
      </c>
    </row>
    <row r="429" spans="1:7" x14ac:dyDescent="0.25">
      <c r="A429" s="2" t="s">
        <v>515</v>
      </c>
      <c r="B429" s="2" t="s">
        <v>516</v>
      </c>
      <c r="C429" s="2" t="s">
        <v>517</v>
      </c>
      <c r="D429" s="3">
        <v>43102.456250000003</v>
      </c>
      <c r="E429" s="4">
        <v>120</v>
      </c>
      <c r="F429" s="4">
        <v>1</v>
      </c>
      <c r="G429" s="4">
        <v>120</v>
      </c>
    </row>
    <row r="430" spans="1:7" x14ac:dyDescent="0.25">
      <c r="A430" s="2" t="s">
        <v>515</v>
      </c>
      <c r="B430" s="2" t="s">
        <v>516</v>
      </c>
      <c r="C430" s="2" t="s">
        <v>517</v>
      </c>
      <c r="D430" s="3">
        <v>43102.456250000003</v>
      </c>
      <c r="E430" s="4">
        <v>120</v>
      </c>
      <c r="F430" s="4">
        <v>1</v>
      </c>
      <c r="G430" s="4">
        <v>120</v>
      </c>
    </row>
    <row r="431" spans="1:7" x14ac:dyDescent="0.25">
      <c r="A431" s="2" t="s">
        <v>219</v>
      </c>
      <c r="B431" s="2" t="s">
        <v>220</v>
      </c>
      <c r="C431" s="2" t="s">
        <v>557</v>
      </c>
      <c r="D431" s="3">
        <v>43102.46366898148</v>
      </c>
      <c r="E431" s="4">
        <v>20</v>
      </c>
      <c r="F431" s="4">
        <v>1</v>
      </c>
      <c r="G431" s="4">
        <v>20</v>
      </c>
    </row>
    <row r="432" spans="1:7" x14ac:dyDescent="0.25">
      <c r="A432" s="2" t="s">
        <v>39</v>
      </c>
      <c r="B432" s="2" t="s">
        <v>239</v>
      </c>
      <c r="C432" s="2" t="s">
        <v>560</v>
      </c>
      <c r="D432" s="3">
        <v>43102.46366898148</v>
      </c>
      <c r="E432" s="4">
        <v>210</v>
      </c>
      <c r="F432" s="4">
        <v>2</v>
      </c>
      <c r="G432" s="4">
        <v>420</v>
      </c>
    </row>
    <row r="433" spans="1:7" x14ac:dyDescent="0.25">
      <c r="A433" s="2" t="s">
        <v>81</v>
      </c>
      <c r="B433" s="2" t="s">
        <v>217</v>
      </c>
      <c r="C433" s="2" t="s">
        <v>494</v>
      </c>
      <c r="D433" s="3">
        <v>43102.46366898148</v>
      </c>
      <c r="E433" s="4">
        <v>220</v>
      </c>
      <c r="F433" s="4">
        <v>1</v>
      </c>
      <c r="G433" s="4">
        <v>220</v>
      </c>
    </row>
    <row r="434" spans="1:7" x14ac:dyDescent="0.25">
      <c r="A434" s="2" t="s">
        <v>81</v>
      </c>
      <c r="B434" s="2" t="s">
        <v>217</v>
      </c>
      <c r="C434" s="2" t="s">
        <v>494</v>
      </c>
      <c r="D434" s="3">
        <v>43102.46366898148</v>
      </c>
      <c r="E434" s="4">
        <v>220</v>
      </c>
      <c r="F434" s="4">
        <v>1</v>
      </c>
      <c r="G434" s="4">
        <v>220</v>
      </c>
    </row>
    <row r="435" spans="1:7" x14ac:dyDescent="0.25">
      <c r="A435" s="2" t="s">
        <v>369</v>
      </c>
      <c r="B435" s="2" t="s">
        <v>498</v>
      </c>
      <c r="C435" s="2" t="s">
        <v>499</v>
      </c>
      <c r="D435" s="3">
        <v>43102.464120370372</v>
      </c>
      <c r="E435" s="4">
        <v>110</v>
      </c>
      <c r="F435" s="4">
        <v>1</v>
      </c>
      <c r="G435" s="4">
        <v>110</v>
      </c>
    </row>
    <row r="436" spans="1:7" x14ac:dyDescent="0.25">
      <c r="A436" s="2" t="s">
        <v>68</v>
      </c>
      <c r="B436" s="2" t="s">
        <v>642</v>
      </c>
      <c r="C436" s="2" t="s">
        <v>643</v>
      </c>
      <c r="D436" s="3">
        <v>43102.465613425928</v>
      </c>
      <c r="E436" s="4">
        <v>5</v>
      </c>
      <c r="F436" s="4">
        <v>1</v>
      </c>
      <c r="G436" s="4">
        <v>5</v>
      </c>
    </row>
    <row r="437" spans="1:7" x14ac:dyDescent="0.25">
      <c r="A437" s="2" t="s">
        <v>2</v>
      </c>
      <c r="B437" s="2" t="s">
        <v>11</v>
      </c>
      <c r="C437" s="2" t="s">
        <v>21</v>
      </c>
      <c r="D437" s="3">
        <v>43102.465613425928</v>
      </c>
      <c r="E437" s="4">
        <v>180</v>
      </c>
      <c r="F437" s="4">
        <v>1</v>
      </c>
      <c r="G437" s="4">
        <v>180</v>
      </c>
    </row>
    <row r="438" spans="1:7" x14ac:dyDescent="0.25">
      <c r="A438" s="2" t="s">
        <v>219</v>
      </c>
      <c r="B438" s="2" t="s">
        <v>220</v>
      </c>
      <c r="C438" s="2" t="s">
        <v>557</v>
      </c>
      <c r="D438" s="3">
        <v>43102.467187499999</v>
      </c>
      <c r="E438" s="4">
        <v>20</v>
      </c>
      <c r="F438" s="4">
        <v>1</v>
      </c>
      <c r="G438" s="4">
        <v>20</v>
      </c>
    </row>
    <row r="439" spans="1:7" x14ac:dyDescent="0.25">
      <c r="A439" s="2" t="s">
        <v>39</v>
      </c>
      <c r="B439" s="2" t="s">
        <v>239</v>
      </c>
      <c r="C439" s="2" t="s">
        <v>560</v>
      </c>
      <c r="D439" s="3">
        <v>43102.467187499999</v>
      </c>
      <c r="E439" s="4">
        <v>210</v>
      </c>
      <c r="F439" s="4">
        <v>1</v>
      </c>
      <c r="G439" s="4">
        <v>210</v>
      </c>
    </row>
    <row r="440" spans="1:7" x14ac:dyDescent="0.25">
      <c r="A440" s="2" t="s">
        <v>81</v>
      </c>
      <c r="B440" s="2" t="s">
        <v>217</v>
      </c>
      <c r="C440" s="2" t="s">
        <v>494</v>
      </c>
      <c r="D440" s="3">
        <v>43102.467187499999</v>
      </c>
      <c r="E440" s="4">
        <v>220</v>
      </c>
      <c r="F440" s="4">
        <v>1</v>
      </c>
      <c r="G440" s="4">
        <v>220</v>
      </c>
    </row>
    <row r="441" spans="1:7" x14ac:dyDescent="0.25">
      <c r="A441" s="2" t="s">
        <v>5</v>
      </c>
      <c r="B441" s="2" t="s">
        <v>106</v>
      </c>
      <c r="C441" s="2" t="s">
        <v>107</v>
      </c>
      <c r="D441" s="3">
        <v>43102.467187499999</v>
      </c>
      <c r="E441" s="4">
        <v>160</v>
      </c>
      <c r="F441" s="4">
        <v>1</v>
      </c>
      <c r="G441" s="4">
        <v>160</v>
      </c>
    </row>
    <row r="442" spans="1:7" x14ac:dyDescent="0.25">
      <c r="A442" s="2" t="s">
        <v>1</v>
      </c>
      <c r="B442" s="2" t="s">
        <v>17</v>
      </c>
      <c r="C442" s="2" t="s">
        <v>1</v>
      </c>
      <c r="D442" s="3">
        <v>43102.474259259259</v>
      </c>
      <c r="E442" s="4">
        <v>120</v>
      </c>
      <c r="F442" s="4">
        <v>1</v>
      </c>
      <c r="G442" s="4">
        <v>120</v>
      </c>
    </row>
    <row r="443" spans="1:7" x14ac:dyDescent="0.25">
      <c r="A443" s="2" t="s">
        <v>118</v>
      </c>
      <c r="B443" s="2" t="s">
        <v>119</v>
      </c>
      <c r="C443" s="2" t="s">
        <v>120</v>
      </c>
      <c r="D443" s="3">
        <v>43102.474456018521</v>
      </c>
      <c r="E443" s="4">
        <v>55</v>
      </c>
      <c r="F443" s="4">
        <v>1</v>
      </c>
      <c r="G443" s="4">
        <v>55</v>
      </c>
    </row>
    <row r="444" spans="1:7" x14ac:dyDescent="0.25">
      <c r="A444" s="2" t="s">
        <v>6</v>
      </c>
      <c r="B444" s="2" t="s">
        <v>555</v>
      </c>
      <c r="C444" s="2" t="s">
        <v>556</v>
      </c>
      <c r="D444" s="3">
        <v>43102.474456018521</v>
      </c>
      <c r="E444" s="4">
        <v>80</v>
      </c>
      <c r="F444" s="4">
        <v>1</v>
      </c>
      <c r="G444" s="4">
        <v>80</v>
      </c>
    </row>
    <row r="445" spans="1:7" x14ac:dyDescent="0.25">
      <c r="A445" s="2" t="s">
        <v>118</v>
      </c>
      <c r="B445" s="2" t="s">
        <v>119</v>
      </c>
      <c r="C445" s="2" t="s">
        <v>120</v>
      </c>
      <c r="D445" s="3">
        <v>43102.475416666668</v>
      </c>
      <c r="E445" s="4">
        <v>55</v>
      </c>
      <c r="F445" s="4">
        <v>1</v>
      </c>
      <c r="G445" s="4">
        <v>55</v>
      </c>
    </row>
    <row r="446" spans="1:7" x14ac:dyDescent="0.25">
      <c r="A446" s="2" t="s">
        <v>7</v>
      </c>
      <c r="B446" s="2" t="s">
        <v>363</v>
      </c>
      <c r="C446" s="2" t="s">
        <v>364</v>
      </c>
      <c r="D446" s="3">
        <v>43102.475416666668</v>
      </c>
      <c r="E446" s="4">
        <v>15</v>
      </c>
      <c r="F446" s="4">
        <v>1</v>
      </c>
      <c r="G446" s="4">
        <v>15</v>
      </c>
    </row>
    <row r="447" spans="1:7" x14ac:dyDescent="0.25">
      <c r="A447" s="2" t="s">
        <v>1</v>
      </c>
      <c r="B447" s="2" t="s">
        <v>10</v>
      </c>
      <c r="C447" s="2" t="s">
        <v>20</v>
      </c>
      <c r="D447" s="3">
        <v>43102.48364583333</v>
      </c>
      <c r="E447" s="4">
        <v>145</v>
      </c>
      <c r="F447" s="4">
        <v>1</v>
      </c>
      <c r="G447" s="4">
        <v>145</v>
      </c>
    </row>
    <row r="448" spans="1:7" x14ac:dyDescent="0.25">
      <c r="A448" s="2" t="s">
        <v>115</v>
      </c>
      <c r="B448" s="2" t="s">
        <v>382</v>
      </c>
      <c r="C448" s="2" t="s">
        <v>383</v>
      </c>
      <c r="D448" s="3">
        <v>43102.483796296299</v>
      </c>
      <c r="E448" s="4">
        <v>155</v>
      </c>
      <c r="F448" s="4">
        <v>1</v>
      </c>
      <c r="G448" s="4">
        <v>155</v>
      </c>
    </row>
    <row r="449" spans="1:7" x14ac:dyDescent="0.25">
      <c r="A449" s="2" t="s">
        <v>195</v>
      </c>
      <c r="B449" s="2" t="s">
        <v>196</v>
      </c>
      <c r="C449" s="2" t="s">
        <v>197</v>
      </c>
      <c r="D449" s="3">
        <v>43102.485798611109</v>
      </c>
      <c r="E449" s="4">
        <v>200</v>
      </c>
      <c r="F449" s="4">
        <v>1</v>
      </c>
      <c r="G449" s="4">
        <v>200</v>
      </c>
    </row>
    <row r="450" spans="1:7" x14ac:dyDescent="0.25">
      <c r="A450" s="2" t="s">
        <v>98</v>
      </c>
      <c r="B450" s="2" t="s">
        <v>151</v>
      </c>
      <c r="C450" s="2" t="s">
        <v>628</v>
      </c>
      <c r="D450" s="3">
        <v>43102.49145833333</v>
      </c>
      <c r="E450" s="4">
        <v>0</v>
      </c>
      <c r="F450" s="4">
        <v>1</v>
      </c>
      <c r="G450" s="4">
        <v>0</v>
      </c>
    </row>
    <row r="451" spans="1:7" x14ac:dyDescent="0.25">
      <c r="A451" s="2" t="s">
        <v>81</v>
      </c>
      <c r="B451" s="2" t="s">
        <v>217</v>
      </c>
      <c r="C451" s="2" t="s">
        <v>494</v>
      </c>
      <c r="D451" s="3">
        <v>43102.49145833333</v>
      </c>
      <c r="E451" s="4">
        <v>220</v>
      </c>
      <c r="F451" s="4">
        <v>1</v>
      </c>
      <c r="G451" s="4">
        <v>220</v>
      </c>
    </row>
    <row r="452" spans="1:7" x14ac:dyDescent="0.25">
      <c r="A452" s="2" t="s">
        <v>98</v>
      </c>
      <c r="B452" s="2" t="s">
        <v>113</v>
      </c>
      <c r="C452" s="2" t="s">
        <v>630</v>
      </c>
      <c r="D452" s="3">
        <v>43102.49145833333</v>
      </c>
      <c r="E452" s="4">
        <v>0</v>
      </c>
      <c r="F452" s="4">
        <v>1</v>
      </c>
      <c r="G452" s="4">
        <v>0</v>
      </c>
    </row>
    <row r="453" spans="1:7" x14ac:dyDescent="0.25">
      <c r="A453" s="2" t="s">
        <v>5</v>
      </c>
      <c r="B453" s="2" t="s">
        <v>106</v>
      </c>
      <c r="C453" s="2" t="s">
        <v>107</v>
      </c>
      <c r="D453" s="3">
        <v>43102.49145833333</v>
      </c>
      <c r="E453" s="4">
        <v>160</v>
      </c>
      <c r="F453" s="4">
        <v>1</v>
      </c>
      <c r="G453" s="4">
        <v>160</v>
      </c>
    </row>
    <row r="454" spans="1:7" x14ac:dyDescent="0.25">
      <c r="A454" s="2" t="s">
        <v>75</v>
      </c>
      <c r="B454" s="2" t="s">
        <v>261</v>
      </c>
      <c r="C454" s="2" t="s">
        <v>262</v>
      </c>
      <c r="D454" s="3">
        <v>43102.49145833333</v>
      </c>
      <c r="E454" s="4">
        <v>55</v>
      </c>
      <c r="F454" s="4">
        <v>1</v>
      </c>
      <c r="G454" s="4">
        <v>55</v>
      </c>
    </row>
    <row r="455" spans="1:7" x14ac:dyDescent="0.25">
      <c r="A455" s="2" t="s">
        <v>75</v>
      </c>
      <c r="B455" s="2" t="s">
        <v>261</v>
      </c>
      <c r="C455" s="2" t="s">
        <v>262</v>
      </c>
      <c r="D455" s="3">
        <v>43102.49145833333</v>
      </c>
      <c r="E455" s="4">
        <v>55</v>
      </c>
      <c r="F455" s="4">
        <v>1</v>
      </c>
      <c r="G455" s="4">
        <v>55</v>
      </c>
    </row>
    <row r="456" spans="1:7" x14ac:dyDescent="0.25">
      <c r="A456" s="2" t="s">
        <v>98</v>
      </c>
      <c r="B456" s="2" t="s">
        <v>111</v>
      </c>
      <c r="C456" s="2" t="s">
        <v>641</v>
      </c>
      <c r="D456" s="3">
        <v>43102.49145833333</v>
      </c>
      <c r="E456" s="4">
        <v>0</v>
      </c>
      <c r="F456" s="4">
        <v>1</v>
      </c>
      <c r="G456" s="4">
        <v>0</v>
      </c>
    </row>
    <row r="457" spans="1:7" x14ac:dyDescent="0.25">
      <c r="A457" s="2" t="s">
        <v>75</v>
      </c>
      <c r="B457" s="2" t="s">
        <v>97</v>
      </c>
      <c r="C457" s="2" t="s">
        <v>98</v>
      </c>
      <c r="D457" s="3">
        <v>43102.49145833333</v>
      </c>
      <c r="E457" s="4">
        <v>295</v>
      </c>
      <c r="F457" s="4">
        <v>1</v>
      </c>
      <c r="G457" s="4">
        <v>295</v>
      </c>
    </row>
    <row r="458" spans="1:7" x14ac:dyDescent="0.25">
      <c r="A458" s="2" t="s">
        <v>153</v>
      </c>
      <c r="B458" s="2" t="s">
        <v>154</v>
      </c>
      <c r="C458" s="2" t="s">
        <v>155</v>
      </c>
      <c r="D458" s="3">
        <v>43102.49145833333</v>
      </c>
      <c r="E458" s="4">
        <v>130</v>
      </c>
      <c r="F458" s="4">
        <v>1</v>
      </c>
      <c r="G458" s="4">
        <v>130</v>
      </c>
    </row>
    <row r="459" spans="1:7" x14ac:dyDescent="0.25">
      <c r="A459" s="2" t="s">
        <v>5</v>
      </c>
      <c r="B459" s="2" t="s">
        <v>644</v>
      </c>
      <c r="C459" s="2" t="s">
        <v>645</v>
      </c>
      <c r="D459" s="3">
        <v>43102.493726851855</v>
      </c>
      <c r="E459" s="4">
        <v>240</v>
      </c>
      <c r="F459" s="4">
        <v>1</v>
      </c>
      <c r="G459" s="4">
        <v>240</v>
      </c>
    </row>
    <row r="460" spans="1:7" x14ac:dyDescent="0.25">
      <c r="A460" s="2" t="s">
        <v>646</v>
      </c>
      <c r="B460" s="2" t="s">
        <v>647</v>
      </c>
      <c r="C460" s="2" t="s">
        <v>648</v>
      </c>
      <c r="D460" s="3">
        <v>43102.499131944445</v>
      </c>
      <c r="E460" s="4">
        <v>580</v>
      </c>
      <c r="F460" s="4">
        <v>1</v>
      </c>
      <c r="G460" s="4">
        <v>580</v>
      </c>
    </row>
    <row r="461" spans="1:7" x14ac:dyDescent="0.25">
      <c r="A461" s="2" t="s">
        <v>108</v>
      </c>
      <c r="B461" s="2" t="s">
        <v>109</v>
      </c>
      <c r="C461" s="2" t="s">
        <v>649</v>
      </c>
      <c r="D461" s="3">
        <v>43102.500023148146</v>
      </c>
      <c r="E461" s="4">
        <v>55</v>
      </c>
      <c r="F461" s="4">
        <v>1</v>
      </c>
      <c r="G461" s="4">
        <v>55</v>
      </c>
    </row>
    <row r="462" spans="1:7" x14ac:dyDescent="0.25">
      <c r="A462" s="2" t="s">
        <v>5</v>
      </c>
      <c r="B462" s="2" t="s">
        <v>14</v>
      </c>
      <c r="C462" s="2" t="s">
        <v>24</v>
      </c>
      <c r="D462" s="3">
        <v>43102.500023148146</v>
      </c>
      <c r="E462" s="4">
        <v>195</v>
      </c>
      <c r="F462" s="4">
        <v>1</v>
      </c>
      <c r="G462" s="4">
        <v>195</v>
      </c>
    </row>
    <row r="463" spans="1:7" x14ac:dyDescent="0.25">
      <c r="A463" s="2" t="s">
        <v>5</v>
      </c>
      <c r="B463" s="2" t="s">
        <v>106</v>
      </c>
      <c r="C463" s="2" t="s">
        <v>107</v>
      </c>
      <c r="D463" s="3">
        <v>43102.500023148146</v>
      </c>
      <c r="E463" s="4">
        <v>160</v>
      </c>
      <c r="F463" s="4">
        <v>1</v>
      </c>
      <c r="G463" s="4">
        <v>160</v>
      </c>
    </row>
    <row r="464" spans="1:7" x14ac:dyDescent="0.25">
      <c r="A464" s="2" t="s">
        <v>75</v>
      </c>
      <c r="B464" s="2" t="s">
        <v>76</v>
      </c>
      <c r="C464" s="2" t="s">
        <v>514</v>
      </c>
      <c r="D464" s="3">
        <v>43102.500023148146</v>
      </c>
      <c r="E464" s="4">
        <v>120</v>
      </c>
      <c r="F464" s="4">
        <v>1</v>
      </c>
      <c r="G464" s="4">
        <v>120</v>
      </c>
    </row>
    <row r="465" spans="1:7" x14ac:dyDescent="0.25">
      <c r="A465" s="2" t="s">
        <v>307</v>
      </c>
      <c r="B465" s="2" t="s">
        <v>308</v>
      </c>
      <c r="C465" s="2" t="s">
        <v>309</v>
      </c>
      <c r="D465" s="3">
        <v>43102.50377314815</v>
      </c>
      <c r="E465" s="4">
        <v>195</v>
      </c>
      <c r="F465" s="4">
        <v>1</v>
      </c>
      <c r="G465" s="4">
        <v>195</v>
      </c>
    </row>
    <row r="466" spans="1:7" x14ac:dyDescent="0.25">
      <c r="A466" s="2" t="s">
        <v>318</v>
      </c>
      <c r="B466" s="2" t="s">
        <v>319</v>
      </c>
      <c r="C466" s="2" t="s">
        <v>509</v>
      </c>
      <c r="D466" s="3">
        <v>43102.505011574074</v>
      </c>
      <c r="E466" s="4">
        <v>320</v>
      </c>
      <c r="F466" s="4">
        <v>1</v>
      </c>
      <c r="G466" s="4">
        <v>320</v>
      </c>
    </row>
    <row r="467" spans="1:7" x14ac:dyDescent="0.25">
      <c r="A467" s="2" t="s">
        <v>61</v>
      </c>
      <c r="B467" s="2" t="s">
        <v>62</v>
      </c>
      <c r="C467" s="2" t="s">
        <v>63</v>
      </c>
      <c r="D467" s="3">
        <v>43102.505428240744</v>
      </c>
      <c r="E467" s="4">
        <v>165</v>
      </c>
      <c r="F467" s="4">
        <v>1</v>
      </c>
      <c r="G467" s="4">
        <v>165</v>
      </c>
    </row>
    <row r="468" spans="1:7" x14ac:dyDescent="0.25">
      <c r="A468" s="2" t="s">
        <v>39</v>
      </c>
      <c r="B468" s="2" t="s">
        <v>466</v>
      </c>
      <c r="C468" s="2" t="s">
        <v>467</v>
      </c>
      <c r="D468" s="3">
        <v>43102.506909722222</v>
      </c>
      <c r="E468" s="4">
        <v>220</v>
      </c>
      <c r="F468" s="4">
        <v>1</v>
      </c>
      <c r="G468" s="4">
        <v>220</v>
      </c>
    </row>
    <row r="469" spans="1:7" x14ac:dyDescent="0.25">
      <c r="A469" s="2" t="s">
        <v>39</v>
      </c>
      <c r="B469" s="2" t="s">
        <v>378</v>
      </c>
      <c r="C469" s="2" t="s">
        <v>532</v>
      </c>
      <c r="D469" s="3">
        <v>43102.506909722222</v>
      </c>
      <c r="E469" s="4">
        <v>120</v>
      </c>
      <c r="F469" s="4">
        <v>1</v>
      </c>
      <c r="G469" s="4">
        <v>120</v>
      </c>
    </row>
    <row r="470" spans="1:7" x14ac:dyDescent="0.25">
      <c r="A470" s="2" t="s">
        <v>121</v>
      </c>
      <c r="B470" s="2" t="s">
        <v>122</v>
      </c>
      <c r="C470" s="2" t="s">
        <v>579</v>
      </c>
      <c r="D470" s="3">
        <v>43102.507731481484</v>
      </c>
      <c r="E470" s="4">
        <v>0</v>
      </c>
      <c r="F470" s="4">
        <v>1</v>
      </c>
      <c r="G470" s="4">
        <v>0</v>
      </c>
    </row>
    <row r="471" spans="1:7" x14ac:dyDescent="0.25">
      <c r="A471" s="2" t="s">
        <v>39</v>
      </c>
      <c r="B471" s="2" t="s">
        <v>239</v>
      </c>
      <c r="C471" s="2" t="s">
        <v>560</v>
      </c>
      <c r="D471" s="3">
        <v>43102.507731481484</v>
      </c>
      <c r="E471" s="4">
        <v>210</v>
      </c>
      <c r="F471" s="4">
        <v>1</v>
      </c>
      <c r="G471" s="4">
        <v>210</v>
      </c>
    </row>
    <row r="472" spans="1:7" x14ac:dyDescent="0.25">
      <c r="A472" s="2" t="s">
        <v>118</v>
      </c>
      <c r="B472" s="2" t="s">
        <v>119</v>
      </c>
      <c r="C472" s="2" t="s">
        <v>120</v>
      </c>
      <c r="D472" s="3">
        <v>43102.507731481484</v>
      </c>
      <c r="E472" s="4">
        <v>55</v>
      </c>
      <c r="F472" s="4">
        <v>1</v>
      </c>
      <c r="G472" s="4">
        <v>55</v>
      </c>
    </row>
    <row r="473" spans="1:7" x14ac:dyDescent="0.25">
      <c r="A473" s="2" t="s">
        <v>78</v>
      </c>
      <c r="B473" s="2" t="s">
        <v>79</v>
      </c>
      <c r="C473" s="2" t="s">
        <v>80</v>
      </c>
      <c r="D473" s="3">
        <v>43102.507731481484</v>
      </c>
      <c r="E473" s="4">
        <v>50</v>
      </c>
      <c r="F473" s="4">
        <v>1</v>
      </c>
      <c r="G473" s="4">
        <v>50</v>
      </c>
    </row>
    <row r="474" spans="1:7" x14ac:dyDescent="0.25">
      <c r="A474" s="2" t="s">
        <v>45</v>
      </c>
      <c r="B474" s="2" t="s">
        <v>231</v>
      </c>
      <c r="C474" s="2" t="s">
        <v>541</v>
      </c>
      <c r="D474" s="3">
        <v>43102.507731481484</v>
      </c>
      <c r="E474" s="4">
        <v>190</v>
      </c>
      <c r="F474" s="4">
        <v>1</v>
      </c>
      <c r="G474" s="4">
        <v>190</v>
      </c>
    </row>
    <row r="475" spans="1:7" x14ac:dyDescent="0.25">
      <c r="A475" s="2" t="s">
        <v>6</v>
      </c>
      <c r="B475" s="2" t="s">
        <v>555</v>
      </c>
      <c r="C475" s="2" t="s">
        <v>556</v>
      </c>
      <c r="D475" s="3">
        <v>43102.507731481484</v>
      </c>
      <c r="E475" s="4">
        <v>80</v>
      </c>
      <c r="F475" s="4">
        <v>1</v>
      </c>
      <c r="G475" s="4">
        <v>80</v>
      </c>
    </row>
    <row r="476" spans="1:7" x14ac:dyDescent="0.25">
      <c r="A476" s="2" t="s">
        <v>6</v>
      </c>
      <c r="B476" s="2" t="s">
        <v>504</v>
      </c>
      <c r="C476" s="2" t="s">
        <v>505</v>
      </c>
      <c r="D476" s="3">
        <v>43102.510567129626</v>
      </c>
      <c r="E476" s="4">
        <v>80</v>
      </c>
      <c r="F476" s="4">
        <v>1</v>
      </c>
      <c r="G476" s="4">
        <v>80</v>
      </c>
    </row>
    <row r="477" spans="1:7" x14ac:dyDescent="0.25">
      <c r="A477" s="2" t="s">
        <v>219</v>
      </c>
      <c r="B477" s="2" t="s">
        <v>220</v>
      </c>
      <c r="C477" s="2" t="s">
        <v>557</v>
      </c>
      <c r="D477" s="3">
        <v>43102.510567129626</v>
      </c>
      <c r="E477" s="4">
        <v>20</v>
      </c>
      <c r="F477" s="4">
        <v>1</v>
      </c>
      <c r="G477" s="4">
        <v>20</v>
      </c>
    </row>
    <row r="478" spans="1:7" x14ac:dyDescent="0.25">
      <c r="A478" s="2" t="s">
        <v>39</v>
      </c>
      <c r="B478" s="2" t="s">
        <v>239</v>
      </c>
      <c r="C478" s="2" t="s">
        <v>560</v>
      </c>
      <c r="D478" s="3">
        <v>43102.510567129626</v>
      </c>
      <c r="E478" s="4">
        <v>210</v>
      </c>
      <c r="F478" s="4">
        <v>1</v>
      </c>
      <c r="G478" s="4">
        <v>210</v>
      </c>
    </row>
    <row r="479" spans="1:7" x14ac:dyDescent="0.25">
      <c r="A479" s="2" t="s">
        <v>75</v>
      </c>
      <c r="B479" s="2" t="s">
        <v>149</v>
      </c>
      <c r="C479" s="2" t="s">
        <v>650</v>
      </c>
      <c r="D479" s="3">
        <v>43102.510567129626</v>
      </c>
      <c r="E479" s="4">
        <v>130</v>
      </c>
      <c r="F479" s="4">
        <v>2</v>
      </c>
      <c r="G479" s="4">
        <v>260</v>
      </c>
    </row>
    <row r="480" spans="1:7" x14ac:dyDescent="0.25">
      <c r="A480" s="2" t="s">
        <v>651</v>
      </c>
      <c r="B480" s="2" t="s">
        <v>652</v>
      </c>
      <c r="C480" s="2" t="s">
        <v>653</v>
      </c>
      <c r="D480" s="3">
        <v>43102.510567129626</v>
      </c>
      <c r="E480" s="4">
        <v>-250</v>
      </c>
      <c r="F480" s="4">
        <v>8</v>
      </c>
      <c r="G480" s="4">
        <v>-2000</v>
      </c>
    </row>
    <row r="481" spans="1:7" x14ac:dyDescent="0.25">
      <c r="A481" s="2" t="s">
        <v>81</v>
      </c>
      <c r="B481" s="2" t="s">
        <v>217</v>
      </c>
      <c r="C481" s="2" t="s">
        <v>494</v>
      </c>
      <c r="D481" s="3">
        <v>43102.510567129626</v>
      </c>
      <c r="E481" s="4">
        <v>220</v>
      </c>
      <c r="F481" s="4">
        <v>1</v>
      </c>
      <c r="G481" s="4">
        <v>220</v>
      </c>
    </row>
    <row r="482" spans="1:7" x14ac:dyDescent="0.25">
      <c r="A482" s="2" t="s">
        <v>98</v>
      </c>
      <c r="B482" s="2" t="s">
        <v>396</v>
      </c>
      <c r="C482" s="2" t="s">
        <v>640</v>
      </c>
      <c r="D482" s="3">
        <v>43102.510567129626</v>
      </c>
      <c r="E482" s="4">
        <v>0</v>
      </c>
      <c r="F482" s="4">
        <v>1</v>
      </c>
      <c r="G482" s="4">
        <v>0</v>
      </c>
    </row>
    <row r="483" spans="1:7" x14ac:dyDescent="0.25">
      <c r="A483" s="2" t="s">
        <v>1</v>
      </c>
      <c r="B483" s="2" t="s">
        <v>10</v>
      </c>
      <c r="C483" s="2" t="s">
        <v>20</v>
      </c>
      <c r="D483" s="3">
        <v>43102.510567129626</v>
      </c>
      <c r="E483" s="4">
        <v>145</v>
      </c>
      <c r="F483" s="4">
        <v>1</v>
      </c>
      <c r="G483" s="4">
        <v>145</v>
      </c>
    </row>
    <row r="484" spans="1:7" x14ac:dyDescent="0.25">
      <c r="A484" s="2" t="s">
        <v>2</v>
      </c>
      <c r="B484" s="2" t="s">
        <v>11</v>
      </c>
      <c r="C484" s="2" t="s">
        <v>21</v>
      </c>
      <c r="D484" s="3">
        <v>43102.510567129626</v>
      </c>
      <c r="E484" s="4">
        <v>180</v>
      </c>
      <c r="F484" s="4">
        <v>1</v>
      </c>
      <c r="G484" s="4">
        <v>180</v>
      </c>
    </row>
    <row r="485" spans="1:7" x14ac:dyDescent="0.25">
      <c r="A485" s="2" t="s">
        <v>2</v>
      </c>
      <c r="B485" s="2" t="s">
        <v>11</v>
      </c>
      <c r="C485" s="2" t="s">
        <v>21</v>
      </c>
      <c r="D485" s="3">
        <v>43102.510567129626</v>
      </c>
      <c r="E485" s="4">
        <v>180</v>
      </c>
      <c r="F485" s="4">
        <v>1</v>
      </c>
      <c r="G485" s="4">
        <v>180</v>
      </c>
    </row>
    <row r="486" spans="1:7" x14ac:dyDescent="0.25">
      <c r="A486" s="2" t="s">
        <v>2</v>
      </c>
      <c r="B486" s="2" t="s">
        <v>11</v>
      </c>
      <c r="C486" s="2" t="s">
        <v>21</v>
      </c>
      <c r="D486" s="3">
        <v>43102.510567129626</v>
      </c>
      <c r="E486" s="4">
        <v>180</v>
      </c>
      <c r="F486" s="4">
        <v>1</v>
      </c>
      <c r="G486" s="4">
        <v>180</v>
      </c>
    </row>
    <row r="487" spans="1:7" x14ac:dyDescent="0.25">
      <c r="A487" s="2" t="s">
        <v>162</v>
      </c>
      <c r="B487" s="2" t="s">
        <v>163</v>
      </c>
      <c r="C487" s="2" t="s">
        <v>164</v>
      </c>
      <c r="D487" s="3">
        <v>43102.510567129626</v>
      </c>
      <c r="E487" s="4">
        <v>135</v>
      </c>
      <c r="F487" s="4">
        <v>1</v>
      </c>
      <c r="G487" s="4">
        <v>135</v>
      </c>
    </row>
    <row r="488" spans="1:7" x14ac:dyDescent="0.25">
      <c r="A488" s="2" t="s">
        <v>162</v>
      </c>
      <c r="B488" s="2" t="s">
        <v>163</v>
      </c>
      <c r="C488" s="2" t="s">
        <v>164</v>
      </c>
      <c r="D488" s="3">
        <v>43102.510567129626</v>
      </c>
      <c r="E488" s="4">
        <v>135</v>
      </c>
      <c r="F488" s="4">
        <v>1</v>
      </c>
      <c r="G488" s="4">
        <v>135</v>
      </c>
    </row>
    <row r="489" spans="1:7" x14ac:dyDescent="0.25">
      <c r="A489" s="2" t="s">
        <v>6</v>
      </c>
      <c r="B489" s="2" t="s">
        <v>654</v>
      </c>
      <c r="C489" s="2" t="s">
        <v>655</v>
      </c>
      <c r="D489" s="3">
        <v>43102.510567129626</v>
      </c>
      <c r="E489" s="4">
        <v>150</v>
      </c>
      <c r="F489" s="4">
        <v>1</v>
      </c>
      <c r="G489" s="4">
        <v>150</v>
      </c>
    </row>
    <row r="490" spans="1:7" x14ac:dyDescent="0.25">
      <c r="A490" s="2" t="s">
        <v>6</v>
      </c>
      <c r="B490" s="2" t="s">
        <v>654</v>
      </c>
      <c r="C490" s="2" t="s">
        <v>655</v>
      </c>
      <c r="D490" s="3">
        <v>43102.510567129626</v>
      </c>
      <c r="E490" s="4">
        <v>150</v>
      </c>
      <c r="F490" s="4">
        <v>1</v>
      </c>
      <c r="G490" s="4">
        <v>150</v>
      </c>
    </row>
    <row r="491" spans="1:7" x14ac:dyDescent="0.25">
      <c r="A491" s="2" t="s">
        <v>200</v>
      </c>
      <c r="B491" s="2" t="s">
        <v>201</v>
      </c>
      <c r="C491" s="2" t="s">
        <v>202</v>
      </c>
      <c r="D491" s="3">
        <v>43102.512326388889</v>
      </c>
      <c r="E491" s="4">
        <v>50</v>
      </c>
      <c r="F491" s="4">
        <v>1</v>
      </c>
      <c r="G491" s="4">
        <v>50</v>
      </c>
    </row>
    <row r="492" spans="1:7" x14ac:dyDescent="0.25">
      <c r="A492" s="2" t="s">
        <v>6</v>
      </c>
      <c r="B492" s="2" t="s">
        <v>15</v>
      </c>
      <c r="C492" s="2" t="s">
        <v>25</v>
      </c>
      <c r="D492" s="3">
        <v>43102.518611111111</v>
      </c>
      <c r="E492" s="4">
        <v>150</v>
      </c>
      <c r="F492" s="4">
        <v>1</v>
      </c>
      <c r="G492" s="4">
        <v>150</v>
      </c>
    </row>
    <row r="493" spans="1:7" x14ac:dyDescent="0.25">
      <c r="A493" s="2" t="s">
        <v>318</v>
      </c>
      <c r="B493" s="2" t="s">
        <v>319</v>
      </c>
      <c r="C493" s="2" t="s">
        <v>509</v>
      </c>
      <c r="D493" s="3">
        <v>43102.518611111111</v>
      </c>
      <c r="E493" s="4">
        <v>320</v>
      </c>
      <c r="F493" s="4">
        <v>1</v>
      </c>
      <c r="G493" s="4">
        <v>320</v>
      </c>
    </row>
    <row r="494" spans="1:7" x14ac:dyDescent="0.25">
      <c r="A494" s="2" t="s">
        <v>165</v>
      </c>
      <c r="B494" s="2" t="s">
        <v>656</v>
      </c>
      <c r="C494" s="2" t="s">
        <v>657</v>
      </c>
      <c r="D494" s="3">
        <v>43102.518611111111</v>
      </c>
      <c r="E494" s="4">
        <v>220</v>
      </c>
      <c r="F494" s="4">
        <v>1</v>
      </c>
      <c r="G494" s="4">
        <v>220</v>
      </c>
    </row>
    <row r="495" spans="1:7" x14ac:dyDescent="0.25">
      <c r="A495" s="2" t="s">
        <v>2</v>
      </c>
      <c r="B495" s="2" t="s">
        <v>11</v>
      </c>
      <c r="C495" s="2" t="s">
        <v>21</v>
      </c>
      <c r="D495" s="3">
        <v>43102.519317129627</v>
      </c>
      <c r="E495" s="4">
        <v>180</v>
      </c>
      <c r="F495" s="4">
        <v>1</v>
      </c>
      <c r="G495" s="4">
        <v>180</v>
      </c>
    </row>
    <row r="496" spans="1:7" x14ac:dyDescent="0.25">
      <c r="A496" s="2" t="s">
        <v>2</v>
      </c>
      <c r="B496" s="2" t="s">
        <v>11</v>
      </c>
      <c r="C496" s="2" t="s">
        <v>21</v>
      </c>
      <c r="D496" s="3">
        <v>43102.519756944443</v>
      </c>
      <c r="E496" s="4">
        <v>180</v>
      </c>
      <c r="F496" s="4">
        <v>1</v>
      </c>
      <c r="G496" s="4">
        <v>180</v>
      </c>
    </row>
    <row r="497" spans="1:7" x14ac:dyDescent="0.25">
      <c r="A497" s="2" t="s">
        <v>219</v>
      </c>
      <c r="B497" s="2" t="s">
        <v>220</v>
      </c>
      <c r="C497" s="2" t="s">
        <v>557</v>
      </c>
      <c r="D497" s="3">
        <v>43102.520833333336</v>
      </c>
      <c r="E497" s="4">
        <v>20</v>
      </c>
      <c r="F497" s="4">
        <v>1</v>
      </c>
      <c r="G497" s="4">
        <v>20</v>
      </c>
    </row>
    <row r="498" spans="1:7" x14ac:dyDescent="0.25">
      <c r="A498" s="2" t="s">
        <v>81</v>
      </c>
      <c r="B498" s="2" t="s">
        <v>82</v>
      </c>
      <c r="C498" s="2" t="s">
        <v>537</v>
      </c>
      <c r="D498" s="3">
        <v>43102.520833333336</v>
      </c>
      <c r="E498" s="4">
        <v>220</v>
      </c>
      <c r="F498" s="4">
        <v>1</v>
      </c>
      <c r="G498" s="4">
        <v>220</v>
      </c>
    </row>
    <row r="499" spans="1:7" x14ac:dyDescent="0.25">
      <c r="A499" s="2" t="s">
        <v>81</v>
      </c>
      <c r="B499" s="2" t="s">
        <v>217</v>
      </c>
      <c r="C499" s="2" t="s">
        <v>494</v>
      </c>
      <c r="D499" s="3">
        <v>43102.520833333336</v>
      </c>
      <c r="E499" s="4">
        <v>220</v>
      </c>
      <c r="F499" s="4">
        <v>1</v>
      </c>
      <c r="G499" s="4">
        <v>220</v>
      </c>
    </row>
    <row r="500" spans="1:7" x14ac:dyDescent="0.25">
      <c r="A500" s="10" t="s">
        <v>2</v>
      </c>
      <c r="B500" s="10" t="s">
        <v>11</v>
      </c>
      <c r="C500" s="10" t="s">
        <v>21</v>
      </c>
      <c r="D500" s="11">
        <v>43102.520833333336</v>
      </c>
      <c r="E500" s="12">
        <v>180</v>
      </c>
      <c r="F500" s="12">
        <v>2</v>
      </c>
      <c r="G500" s="12">
        <v>360</v>
      </c>
    </row>
    <row r="501" spans="1:7" x14ac:dyDescent="0.25">
      <c r="A501" s="14" t="s">
        <v>658</v>
      </c>
      <c r="B501" s="14"/>
      <c r="C501" s="14"/>
      <c r="D501" s="13"/>
      <c r="E501" s="13"/>
      <c r="F501" s="13">
        <f>SUBTOTAL(109,Таблица1[UNITS])</f>
        <v>573</v>
      </c>
      <c r="G501" s="13">
        <f>SUBTOTAL(109,Таблица1[Сумма])</f>
        <v>69451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topLeftCell="A484" workbookViewId="0">
      <selection activeCell="H507" sqref="H507"/>
    </sheetView>
  </sheetViews>
  <sheetFormatPr defaultRowHeight="15" x14ac:dyDescent="0.25"/>
  <cols>
    <col min="1" max="1" width="12.85546875" bestFit="1" customWidth="1"/>
    <col min="3" max="3" width="22" bestFit="1" customWidth="1"/>
    <col min="4" max="4" width="12.140625" customWidth="1"/>
    <col min="7" max="7" width="9.42578125" customWidth="1"/>
  </cols>
  <sheetData>
    <row r="1" spans="1:7" x14ac:dyDescent="0.25">
      <c r="A1" s="9" t="s">
        <v>0</v>
      </c>
      <c r="B1" s="9" t="s">
        <v>9</v>
      </c>
      <c r="C1" s="9" t="s">
        <v>19</v>
      </c>
      <c r="D1" s="9" t="s">
        <v>28</v>
      </c>
      <c r="E1" s="9" t="s">
        <v>29</v>
      </c>
      <c r="F1" s="9" t="s">
        <v>30</v>
      </c>
      <c r="G1" s="9" t="s">
        <v>31</v>
      </c>
    </row>
    <row r="2" spans="1:7" x14ac:dyDescent="0.25">
      <c r="A2" t="s">
        <v>32</v>
      </c>
      <c r="B2" t="s">
        <v>33</v>
      </c>
      <c r="C2" t="s">
        <v>34</v>
      </c>
      <c r="D2" s="5">
        <v>43102.333310185182</v>
      </c>
      <c r="E2">
        <v>25</v>
      </c>
      <c r="F2">
        <v>1</v>
      </c>
      <c r="G2">
        <v>25</v>
      </c>
    </row>
    <row r="3" spans="1:7" x14ac:dyDescent="0.25">
      <c r="A3" t="s">
        <v>2</v>
      </c>
      <c r="B3" t="s">
        <v>35</v>
      </c>
      <c r="C3" t="s">
        <v>2</v>
      </c>
      <c r="D3" s="5">
        <v>43102.405324074076</v>
      </c>
      <c r="E3">
        <v>135</v>
      </c>
      <c r="F3">
        <v>1</v>
      </c>
      <c r="G3">
        <v>135</v>
      </c>
    </row>
    <row r="4" spans="1:7" x14ac:dyDescent="0.25">
      <c r="A4" t="s">
        <v>36</v>
      </c>
      <c r="B4" t="s">
        <v>37</v>
      </c>
      <c r="C4" t="s">
        <v>38</v>
      </c>
      <c r="D4" s="5">
        <v>43102.405509259261</v>
      </c>
      <c r="E4">
        <v>35</v>
      </c>
      <c r="F4">
        <v>1</v>
      </c>
      <c r="G4">
        <v>35</v>
      </c>
    </row>
    <row r="5" spans="1:7" x14ac:dyDescent="0.25">
      <c r="A5" t="s">
        <v>2</v>
      </c>
      <c r="B5" t="s">
        <v>35</v>
      </c>
      <c r="C5" t="s">
        <v>2</v>
      </c>
      <c r="D5" s="5">
        <v>43102.44295138889</v>
      </c>
      <c r="E5">
        <v>135</v>
      </c>
      <c r="F5">
        <v>1</v>
      </c>
      <c r="G5">
        <v>135</v>
      </c>
    </row>
    <row r="6" spans="1:7" x14ac:dyDescent="0.25">
      <c r="A6" t="s">
        <v>39</v>
      </c>
      <c r="B6" t="s">
        <v>40</v>
      </c>
      <c r="C6" t="s">
        <v>41</v>
      </c>
      <c r="D6" s="5">
        <v>43102.44295138889</v>
      </c>
      <c r="E6">
        <v>115</v>
      </c>
      <c r="F6">
        <v>1</v>
      </c>
      <c r="G6">
        <v>115</v>
      </c>
    </row>
    <row r="7" spans="1:7" x14ac:dyDescent="0.25">
      <c r="A7" t="s">
        <v>42</v>
      </c>
      <c r="B7" t="s">
        <v>43</v>
      </c>
      <c r="C7" t="s">
        <v>44</v>
      </c>
      <c r="D7" s="5">
        <v>43102.465567129628</v>
      </c>
      <c r="E7">
        <v>80</v>
      </c>
      <c r="F7">
        <v>1</v>
      </c>
      <c r="G7">
        <v>80</v>
      </c>
    </row>
    <row r="8" spans="1:7" x14ac:dyDescent="0.25">
      <c r="A8" t="s">
        <v>45</v>
      </c>
      <c r="B8" t="s">
        <v>46</v>
      </c>
      <c r="C8" t="s">
        <v>47</v>
      </c>
      <c r="D8" s="5">
        <v>43102.465567129628</v>
      </c>
      <c r="E8">
        <v>230</v>
      </c>
      <c r="F8">
        <v>1</v>
      </c>
      <c r="G8">
        <v>230</v>
      </c>
    </row>
    <row r="9" spans="1:7" x14ac:dyDescent="0.25">
      <c r="A9" t="s">
        <v>45</v>
      </c>
      <c r="B9" t="s">
        <v>48</v>
      </c>
      <c r="C9" t="s">
        <v>49</v>
      </c>
      <c r="D9" s="5">
        <v>43102.465567129628</v>
      </c>
      <c r="E9">
        <v>30</v>
      </c>
      <c r="F9">
        <v>1</v>
      </c>
      <c r="G9">
        <v>30</v>
      </c>
    </row>
    <row r="10" spans="1:7" x14ac:dyDescent="0.25">
      <c r="A10" t="s">
        <v>101</v>
      </c>
      <c r="B10" t="s">
        <v>102</v>
      </c>
      <c r="C10" t="s">
        <v>103</v>
      </c>
      <c r="D10" s="5">
        <v>43102.479398148149</v>
      </c>
      <c r="E10">
        <v>60</v>
      </c>
      <c r="F10">
        <v>1</v>
      </c>
      <c r="G10">
        <v>60</v>
      </c>
    </row>
    <row r="11" spans="1:7" x14ac:dyDescent="0.25">
      <c r="A11" t="s">
        <v>2</v>
      </c>
      <c r="B11" t="s">
        <v>11</v>
      </c>
      <c r="C11" t="s">
        <v>21</v>
      </c>
      <c r="D11" s="5">
        <v>43102.482951388891</v>
      </c>
      <c r="E11">
        <v>180</v>
      </c>
      <c r="F11">
        <v>1</v>
      </c>
      <c r="G11">
        <v>180</v>
      </c>
    </row>
    <row r="12" spans="1:7" x14ac:dyDescent="0.25">
      <c r="A12" t="s">
        <v>68</v>
      </c>
      <c r="B12" t="s">
        <v>104</v>
      </c>
      <c r="C12" t="s">
        <v>105</v>
      </c>
      <c r="D12" s="5">
        <v>43102.482951388891</v>
      </c>
      <c r="E12">
        <v>0</v>
      </c>
      <c r="F12">
        <v>1</v>
      </c>
      <c r="G12">
        <v>0</v>
      </c>
    </row>
    <row r="13" spans="1:7" x14ac:dyDescent="0.25">
      <c r="A13" t="s">
        <v>5</v>
      </c>
      <c r="B13" t="s">
        <v>106</v>
      </c>
      <c r="C13" t="s">
        <v>107</v>
      </c>
      <c r="D13" s="5">
        <v>43102.484259259261</v>
      </c>
      <c r="E13">
        <v>160</v>
      </c>
      <c r="F13">
        <v>1</v>
      </c>
      <c r="G13">
        <v>160</v>
      </c>
    </row>
    <row r="14" spans="1:7" x14ac:dyDescent="0.25">
      <c r="A14" t="s">
        <v>108</v>
      </c>
      <c r="B14" t="s">
        <v>109</v>
      </c>
      <c r="C14" t="s">
        <v>110</v>
      </c>
      <c r="D14" s="5">
        <v>43102.484259259261</v>
      </c>
      <c r="E14">
        <v>55</v>
      </c>
      <c r="F14">
        <v>1</v>
      </c>
      <c r="G14">
        <v>55</v>
      </c>
    </row>
    <row r="15" spans="1:7" x14ac:dyDescent="0.25">
      <c r="A15" t="s">
        <v>5</v>
      </c>
      <c r="B15" t="s">
        <v>106</v>
      </c>
      <c r="C15" t="s">
        <v>107</v>
      </c>
      <c r="D15" s="5">
        <v>43102.485694444447</v>
      </c>
      <c r="E15">
        <v>160</v>
      </c>
      <c r="F15">
        <v>1</v>
      </c>
      <c r="G15">
        <v>160</v>
      </c>
    </row>
    <row r="16" spans="1:7" x14ac:dyDescent="0.25">
      <c r="A16" t="s">
        <v>55</v>
      </c>
      <c r="B16" t="s">
        <v>64</v>
      </c>
      <c r="C16" t="s">
        <v>65</v>
      </c>
      <c r="D16" s="5">
        <v>43102.485694444447</v>
      </c>
      <c r="E16">
        <v>95</v>
      </c>
      <c r="F16">
        <v>1</v>
      </c>
      <c r="G16">
        <v>95</v>
      </c>
    </row>
    <row r="17" spans="1:7" x14ac:dyDescent="0.25">
      <c r="A17" t="s">
        <v>8</v>
      </c>
      <c r="B17" t="s">
        <v>73</v>
      </c>
      <c r="C17" t="s">
        <v>74</v>
      </c>
      <c r="D17" s="5">
        <v>43102.498761574076</v>
      </c>
      <c r="E17">
        <v>40</v>
      </c>
      <c r="F17">
        <v>1</v>
      </c>
      <c r="G17">
        <v>40</v>
      </c>
    </row>
    <row r="18" spans="1:7" x14ac:dyDescent="0.25">
      <c r="A18" t="s">
        <v>75</v>
      </c>
      <c r="B18" t="s">
        <v>76</v>
      </c>
      <c r="C18" t="s">
        <v>77</v>
      </c>
      <c r="D18" s="5">
        <v>43102.502384259256</v>
      </c>
      <c r="E18">
        <v>120</v>
      </c>
      <c r="F18">
        <v>2</v>
      </c>
      <c r="G18">
        <v>240</v>
      </c>
    </row>
    <row r="19" spans="1:7" x14ac:dyDescent="0.25">
      <c r="A19" t="s">
        <v>78</v>
      </c>
      <c r="B19" t="s">
        <v>79</v>
      </c>
      <c r="C19" t="s">
        <v>80</v>
      </c>
      <c r="D19" s="5">
        <v>43102.502384259256</v>
      </c>
      <c r="E19">
        <v>50</v>
      </c>
      <c r="F19">
        <v>2</v>
      </c>
      <c r="G19">
        <v>100</v>
      </c>
    </row>
    <row r="20" spans="1:7" x14ac:dyDescent="0.25">
      <c r="A20" t="s">
        <v>81</v>
      </c>
      <c r="B20" t="s">
        <v>82</v>
      </c>
      <c r="C20" t="s">
        <v>83</v>
      </c>
      <c r="D20" s="5">
        <v>43102.502384259256</v>
      </c>
      <c r="E20">
        <v>220</v>
      </c>
      <c r="F20">
        <v>1</v>
      </c>
      <c r="G20">
        <v>220</v>
      </c>
    </row>
    <row r="21" spans="1:7" x14ac:dyDescent="0.25">
      <c r="A21" t="s">
        <v>75</v>
      </c>
      <c r="B21" t="s">
        <v>84</v>
      </c>
      <c r="C21" t="s">
        <v>85</v>
      </c>
      <c r="D21" s="5">
        <v>43102.502384259256</v>
      </c>
      <c r="E21">
        <v>155</v>
      </c>
      <c r="F21">
        <v>1</v>
      </c>
      <c r="G21">
        <v>155</v>
      </c>
    </row>
    <row r="22" spans="1:7" x14ac:dyDescent="0.25">
      <c r="A22" t="s">
        <v>86</v>
      </c>
      <c r="B22" t="s">
        <v>87</v>
      </c>
      <c r="C22" t="s">
        <v>88</v>
      </c>
      <c r="D22" s="5">
        <v>43102.502384259256</v>
      </c>
      <c r="E22">
        <v>20</v>
      </c>
      <c r="F22">
        <v>1</v>
      </c>
      <c r="G22">
        <v>20</v>
      </c>
    </row>
    <row r="23" spans="1:7" x14ac:dyDescent="0.25">
      <c r="A23" t="s">
        <v>89</v>
      </c>
      <c r="B23" t="s">
        <v>90</v>
      </c>
      <c r="C23" t="s">
        <v>91</v>
      </c>
      <c r="D23" s="5">
        <v>43102.502384259256</v>
      </c>
      <c r="E23">
        <v>150</v>
      </c>
      <c r="F23">
        <v>1</v>
      </c>
      <c r="G23">
        <v>150</v>
      </c>
    </row>
    <row r="24" spans="1:7" x14ac:dyDescent="0.25">
      <c r="A24" t="s">
        <v>92</v>
      </c>
      <c r="B24" t="s">
        <v>93</v>
      </c>
      <c r="C24" t="s">
        <v>94</v>
      </c>
      <c r="D24" s="5">
        <v>43102.502384259256</v>
      </c>
      <c r="E24">
        <v>0</v>
      </c>
      <c r="F24">
        <v>1</v>
      </c>
      <c r="G24">
        <v>0</v>
      </c>
    </row>
    <row r="25" spans="1:7" x14ac:dyDescent="0.25">
      <c r="A25" t="s">
        <v>1</v>
      </c>
      <c r="B25" t="s">
        <v>10</v>
      </c>
      <c r="C25" t="s">
        <v>20</v>
      </c>
      <c r="D25" s="5">
        <v>43102.502384259256</v>
      </c>
      <c r="E25">
        <v>145</v>
      </c>
      <c r="F25">
        <v>1</v>
      </c>
      <c r="G25">
        <v>145</v>
      </c>
    </row>
    <row r="26" spans="1:7" x14ac:dyDescent="0.25">
      <c r="A26" t="s">
        <v>75</v>
      </c>
      <c r="B26" t="s">
        <v>95</v>
      </c>
      <c r="C26" t="s">
        <v>96</v>
      </c>
      <c r="D26" s="5">
        <v>43102.504664351851</v>
      </c>
      <c r="E26">
        <v>120</v>
      </c>
      <c r="F26">
        <v>1</v>
      </c>
      <c r="G26">
        <v>120</v>
      </c>
    </row>
    <row r="27" spans="1:7" x14ac:dyDescent="0.25">
      <c r="A27" t="s">
        <v>75</v>
      </c>
      <c r="B27" t="s">
        <v>97</v>
      </c>
      <c r="C27" t="s">
        <v>98</v>
      </c>
      <c r="D27" s="5">
        <v>43102.504664351851</v>
      </c>
      <c r="E27">
        <v>295</v>
      </c>
      <c r="F27">
        <v>1</v>
      </c>
      <c r="G27">
        <v>295</v>
      </c>
    </row>
    <row r="28" spans="1:7" x14ac:dyDescent="0.25">
      <c r="A28" t="s">
        <v>98</v>
      </c>
      <c r="B28" t="s">
        <v>99</v>
      </c>
      <c r="C28" t="s">
        <v>100</v>
      </c>
      <c r="D28" s="5">
        <v>43102.504664351851</v>
      </c>
      <c r="E28">
        <v>0</v>
      </c>
      <c r="F28">
        <v>1</v>
      </c>
      <c r="G28">
        <v>0</v>
      </c>
    </row>
    <row r="29" spans="1:7" x14ac:dyDescent="0.25">
      <c r="A29" t="s">
        <v>98</v>
      </c>
      <c r="B29" t="s">
        <v>111</v>
      </c>
      <c r="C29" t="s">
        <v>112</v>
      </c>
      <c r="D29" s="5">
        <v>43102.504664351851</v>
      </c>
      <c r="E29">
        <v>0</v>
      </c>
      <c r="F29">
        <v>1</v>
      </c>
      <c r="G29">
        <v>0</v>
      </c>
    </row>
    <row r="30" spans="1:7" x14ac:dyDescent="0.25">
      <c r="A30" t="s">
        <v>98</v>
      </c>
      <c r="B30" t="s">
        <v>113</v>
      </c>
      <c r="C30" t="s">
        <v>114</v>
      </c>
      <c r="D30" s="5">
        <v>43102.504664351851</v>
      </c>
      <c r="E30">
        <v>0</v>
      </c>
      <c r="F30">
        <v>1</v>
      </c>
      <c r="G30">
        <v>0</v>
      </c>
    </row>
    <row r="31" spans="1:7" x14ac:dyDescent="0.25">
      <c r="A31" t="s">
        <v>115</v>
      </c>
      <c r="B31" t="s">
        <v>116</v>
      </c>
      <c r="C31" t="s">
        <v>117</v>
      </c>
      <c r="D31" s="5">
        <v>43102.504664351851</v>
      </c>
      <c r="E31">
        <v>205</v>
      </c>
      <c r="F31">
        <v>1</v>
      </c>
      <c r="G31">
        <v>205</v>
      </c>
    </row>
    <row r="32" spans="1:7" x14ac:dyDescent="0.25">
      <c r="A32" t="s">
        <v>118</v>
      </c>
      <c r="B32" t="s">
        <v>119</v>
      </c>
      <c r="C32" t="s">
        <v>120</v>
      </c>
      <c r="D32" s="5">
        <v>43102.511712962965</v>
      </c>
      <c r="E32">
        <v>55</v>
      </c>
      <c r="F32">
        <v>1</v>
      </c>
      <c r="G32">
        <v>55</v>
      </c>
    </row>
    <row r="33" spans="1:7" x14ac:dyDescent="0.25">
      <c r="A33" t="s">
        <v>121</v>
      </c>
      <c r="B33" t="s">
        <v>122</v>
      </c>
      <c r="C33" t="s">
        <v>123</v>
      </c>
      <c r="D33" s="5">
        <v>43102.511712962965</v>
      </c>
      <c r="E33">
        <v>0</v>
      </c>
      <c r="F33">
        <v>1</v>
      </c>
      <c r="G33">
        <v>0</v>
      </c>
    </row>
    <row r="34" spans="1:7" x14ac:dyDescent="0.25">
      <c r="A34" t="s">
        <v>118</v>
      </c>
      <c r="B34" t="s">
        <v>124</v>
      </c>
      <c r="C34" t="s">
        <v>125</v>
      </c>
      <c r="D34" s="5">
        <v>43102.515138888892</v>
      </c>
      <c r="E34">
        <v>220</v>
      </c>
      <c r="F34">
        <v>1</v>
      </c>
      <c r="G34">
        <v>220</v>
      </c>
    </row>
    <row r="35" spans="1:7" x14ac:dyDescent="0.25">
      <c r="A35" t="s">
        <v>55</v>
      </c>
      <c r="B35" t="s">
        <v>64</v>
      </c>
      <c r="C35" t="s">
        <v>65</v>
      </c>
      <c r="D35" s="5">
        <v>43102.515138888892</v>
      </c>
      <c r="E35">
        <v>95</v>
      </c>
      <c r="F35">
        <v>1</v>
      </c>
      <c r="G35">
        <v>95</v>
      </c>
    </row>
    <row r="36" spans="1:7" x14ac:dyDescent="0.25">
      <c r="A36" t="s">
        <v>42</v>
      </c>
      <c r="B36" t="s">
        <v>126</v>
      </c>
      <c r="C36" t="s">
        <v>127</v>
      </c>
      <c r="D36" s="5">
        <v>43102.518993055557</v>
      </c>
      <c r="E36">
        <v>100</v>
      </c>
      <c r="F36">
        <v>1</v>
      </c>
      <c r="G36">
        <v>100</v>
      </c>
    </row>
    <row r="37" spans="1:7" x14ac:dyDescent="0.25">
      <c r="A37" t="s">
        <v>55</v>
      </c>
      <c r="B37" t="s">
        <v>64</v>
      </c>
      <c r="C37" t="s">
        <v>65</v>
      </c>
      <c r="D37" s="5">
        <v>43102.520138888889</v>
      </c>
      <c r="E37">
        <v>95</v>
      </c>
      <c r="F37">
        <v>1</v>
      </c>
      <c r="G37">
        <v>95</v>
      </c>
    </row>
    <row r="38" spans="1:7" x14ac:dyDescent="0.25">
      <c r="A38" t="s">
        <v>1</v>
      </c>
      <c r="B38" t="s">
        <v>17</v>
      </c>
      <c r="C38" t="s">
        <v>1</v>
      </c>
      <c r="D38" s="5">
        <v>43102.520775462966</v>
      </c>
      <c r="E38">
        <v>120</v>
      </c>
      <c r="F38">
        <v>3</v>
      </c>
      <c r="G38">
        <v>360</v>
      </c>
    </row>
    <row r="39" spans="1:7" x14ac:dyDescent="0.25">
      <c r="A39" t="s">
        <v>7</v>
      </c>
      <c r="B39" t="s">
        <v>16</v>
      </c>
      <c r="C39" t="s">
        <v>26</v>
      </c>
      <c r="D39" s="5">
        <v>43102.520775462966</v>
      </c>
      <c r="E39">
        <v>15</v>
      </c>
      <c r="F39">
        <v>3</v>
      </c>
      <c r="G39">
        <v>45</v>
      </c>
    </row>
    <row r="40" spans="1:7" x14ac:dyDescent="0.25">
      <c r="A40" t="s">
        <v>5</v>
      </c>
      <c r="B40" t="s">
        <v>106</v>
      </c>
      <c r="C40" t="s">
        <v>107</v>
      </c>
      <c r="D40" s="5">
        <v>43102.520775462966</v>
      </c>
      <c r="E40">
        <v>160</v>
      </c>
      <c r="F40">
        <v>2</v>
      </c>
      <c r="G40">
        <v>320</v>
      </c>
    </row>
    <row r="41" spans="1:7" x14ac:dyDescent="0.25">
      <c r="A41" t="s">
        <v>68</v>
      </c>
      <c r="B41" t="s">
        <v>69</v>
      </c>
      <c r="C41" t="s">
        <v>70</v>
      </c>
      <c r="D41" s="5">
        <v>43102.520775462966</v>
      </c>
      <c r="E41">
        <v>0</v>
      </c>
      <c r="F41">
        <v>1</v>
      </c>
      <c r="G41">
        <v>0</v>
      </c>
    </row>
    <row r="42" spans="1:7" x14ac:dyDescent="0.25">
      <c r="A42" t="s">
        <v>39</v>
      </c>
      <c r="B42" t="s">
        <v>128</v>
      </c>
      <c r="C42" t="s">
        <v>129</v>
      </c>
      <c r="D42" s="5">
        <v>43102.520775462966</v>
      </c>
      <c r="E42">
        <v>150</v>
      </c>
      <c r="F42">
        <v>1</v>
      </c>
      <c r="G42">
        <v>150</v>
      </c>
    </row>
    <row r="43" spans="1:7" x14ac:dyDescent="0.25">
      <c r="A43" t="s">
        <v>45</v>
      </c>
      <c r="B43" t="s">
        <v>130</v>
      </c>
      <c r="C43" t="s">
        <v>131</v>
      </c>
      <c r="D43" s="5">
        <v>43102.520775462966</v>
      </c>
      <c r="E43">
        <v>100</v>
      </c>
      <c r="F43">
        <v>1</v>
      </c>
      <c r="G43">
        <v>100</v>
      </c>
    </row>
    <row r="44" spans="1:7" x14ac:dyDescent="0.25">
      <c r="A44" t="s">
        <v>39</v>
      </c>
      <c r="B44" t="s">
        <v>132</v>
      </c>
      <c r="C44" t="s">
        <v>133</v>
      </c>
      <c r="D44" s="5">
        <v>43102.520775462966</v>
      </c>
      <c r="E44">
        <v>150</v>
      </c>
      <c r="F44">
        <v>1</v>
      </c>
      <c r="G44">
        <v>150</v>
      </c>
    </row>
    <row r="45" spans="1:7" x14ac:dyDescent="0.25">
      <c r="A45" t="s">
        <v>78</v>
      </c>
      <c r="B45" t="s">
        <v>79</v>
      </c>
      <c r="C45" t="s">
        <v>80</v>
      </c>
      <c r="D45" s="5">
        <v>43102.520775462966</v>
      </c>
      <c r="E45">
        <v>50</v>
      </c>
      <c r="F45">
        <v>1</v>
      </c>
      <c r="G45">
        <v>50</v>
      </c>
    </row>
    <row r="46" spans="1:7" x14ac:dyDescent="0.25">
      <c r="A46" t="s">
        <v>134</v>
      </c>
      <c r="B46" t="s">
        <v>135</v>
      </c>
      <c r="C46" t="s">
        <v>136</v>
      </c>
      <c r="D46" s="5">
        <v>43102.520775462966</v>
      </c>
      <c r="E46">
        <v>120</v>
      </c>
      <c r="F46">
        <v>1</v>
      </c>
      <c r="G46">
        <v>120</v>
      </c>
    </row>
    <row r="47" spans="1:7" x14ac:dyDescent="0.25">
      <c r="A47" t="s">
        <v>137</v>
      </c>
      <c r="B47" t="s">
        <v>138</v>
      </c>
      <c r="C47" t="s">
        <v>139</v>
      </c>
      <c r="D47" s="5">
        <v>43102.520775462966</v>
      </c>
      <c r="E47">
        <v>30</v>
      </c>
      <c r="F47">
        <v>1</v>
      </c>
      <c r="G47">
        <v>30</v>
      </c>
    </row>
    <row r="48" spans="1:7" x14ac:dyDescent="0.25">
      <c r="A48" t="s">
        <v>55</v>
      </c>
      <c r="B48" t="s">
        <v>66</v>
      </c>
      <c r="C48" t="s">
        <v>67</v>
      </c>
      <c r="D48" s="5">
        <v>43102.521354166667</v>
      </c>
      <c r="E48">
        <v>125</v>
      </c>
      <c r="F48">
        <v>1</v>
      </c>
      <c r="G48">
        <v>125</v>
      </c>
    </row>
    <row r="49" spans="1:7" x14ac:dyDescent="0.25">
      <c r="A49" t="s">
        <v>55</v>
      </c>
      <c r="B49" t="s">
        <v>66</v>
      </c>
      <c r="C49" t="s">
        <v>67</v>
      </c>
      <c r="D49" s="5">
        <v>43102.521354166667</v>
      </c>
      <c r="E49">
        <v>125</v>
      </c>
      <c r="F49">
        <v>1</v>
      </c>
      <c r="G49">
        <v>125</v>
      </c>
    </row>
    <row r="50" spans="1:7" x14ac:dyDescent="0.25">
      <c r="A50" t="s">
        <v>4</v>
      </c>
      <c r="B50" t="s">
        <v>140</v>
      </c>
      <c r="C50" t="s">
        <v>141</v>
      </c>
      <c r="D50" s="5">
        <v>43102.523368055554</v>
      </c>
      <c r="E50">
        <v>390</v>
      </c>
      <c r="F50">
        <v>1</v>
      </c>
      <c r="G50">
        <v>390</v>
      </c>
    </row>
    <row r="51" spans="1:7" x14ac:dyDescent="0.25">
      <c r="A51" t="s">
        <v>32</v>
      </c>
      <c r="B51" t="s">
        <v>142</v>
      </c>
      <c r="C51" t="s">
        <v>143</v>
      </c>
      <c r="D51" s="5">
        <v>43102.525173611109</v>
      </c>
      <c r="E51">
        <v>25</v>
      </c>
      <c r="F51">
        <v>1</v>
      </c>
      <c r="G51">
        <v>25</v>
      </c>
    </row>
    <row r="52" spans="1:7" x14ac:dyDescent="0.25">
      <c r="A52" t="s">
        <v>42</v>
      </c>
      <c r="B52" t="s">
        <v>144</v>
      </c>
      <c r="C52" t="s">
        <v>145</v>
      </c>
      <c r="D52" s="5">
        <v>43102.525173611109</v>
      </c>
      <c r="E52">
        <v>15</v>
      </c>
      <c r="F52">
        <v>1</v>
      </c>
      <c r="G52">
        <v>15</v>
      </c>
    </row>
    <row r="53" spans="1:7" x14ac:dyDescent="0.25">
      <c r="A53" t="s">
        <v>146</v>
      </c>
      <c r="B53" t="s">
        <v>147</v>
      </c>
      <c r="C53" t="s">
        <v>148</v>
      </c>
      <c r="D53" s="5">
        <v>43102.527118055557</v>
      </c>
      <c r="E53">
        <v>50</v>
      </c>
      <c r="F53">
        <v>1</v>
      </c>
      <c r="G53">
        <v>50</v>
      </c>
    </row>
    <row r="54" spans="1:7" x14ac:dyDescent="0.25">
      <c r="A54" t="s">
        <v>55</v>
      </c>
      <c r="B54" t="s">
        <v>66</v>
      </c>
      <c r="C54" t="s">
        <v>67</v>
      </c>
      <c r="D54" s="5">
        <v>43102.530219907407</v>
      </c>
      <c r="E54">
        <v>125</v>
      </c>
      <c r="F54">
        <v>1</v>
      </c>
      <c r="G54">
        <v>125</v>
      </c>
    </row>
    <row r="55" spans="1:7" x14ac:dyDescent="0.25">
      <c r="A55" t="s">
        <v>89</v>
      </c>
      <c r="B55" t="s">
        <v>90</v>
      </c>
      <c r="C55" t="s">
        <v>91</v>
      </c>
      <c r="D55" s="5">
        <v>43102.539872685185</v>
      </c>
      <c r="E55">
        <v>150</v>
      </c>
      <c r="F55">
        <v>1</v>
      </c>
      <c r="G55">
        <v>150</v>
      </c>
    </row>
    <row r="56" spans="1:7" x14ac:dyDescent="0.25">
      <c r="A56" t="s">
        <v>118</v>
      </c>
      <c r="B56" t="s">
        <v>124</v>
      </c>
      <c r="C56" t="s">
        <v>125</v>
      </c>
      <c r="D56" s="5">
        <v>43102.539872685185</v>
      </c>
      <c r="E56">
        <v>220</v>
      </c>
      <c r="F56">
        <v>1</v>
      </c>
      <c r="G56">
        <v>220</v>
      </c>
    </row>
    <row r="57" spans="1:7" x14ac:dyDescent="0.25">
      <c r="A57" t="s">
        <v>45</v>
      </c>
      <c r="B57" t="s">
        <v>46</v>
      </c>
      <c r="C57" t="s">
        <v>47</v>
      </c>
      <c r="D57" s="5">
        <v>43102.544444444444</v>
      </c>
      <c r="E57">
        <v>230</v>
      </c>
      <c r="F57">
        <v>1</v>
      </c>
      <c r="G57">
        <v>230</v>
      </c>
    </row>
    <row r="58" spans="1:7" x14ac:dyDescent="0.25">
      <c r="A58" t="s">
        <v>2</v>
      </c>
      <c r="B58" t="s">
        <v>35</v>
      </c>
      <c r="C58" t="s">
        <v>2</v>
      </c>
      <c r="D58" s="5">
        <v>43102.549421296295</v>
      </c>
      <c r="E58">
        <v>135</v>
      </c>
      <c r="F58">
        <v>2</v>
      </c>
      <c r="G58">
        <v>270</v>
      </c>
    </row>
    <row r="59" spans="1:7" x14ac:dyDescent="0.25">
      <c r="A59" t="s">
        <v>2</v>
      </c>
      <c r="B59" t="s">
        <v>11</v>
      </c>
      <c r="C59" t="s">
        <v>21</v>
      </c>
      <c r="D59" s="5">
        <v>43102.549421296295</v>
      </c>
      <c r="E59">
        <v>180</v>
      </c>
      <c r="F59">
        <v>1</v>
      </c>
      <c r="G59">
        <v>180</v>
      </c>
    </row>
    <row r="60" spans="1:7" x14ac:dyDescent="0.25">
      <c r="A60" t="s">
        <v>75</v>
      </c>
      <c r="B60" t="s">
        <v>149</v>
      </c>
      <c r="C60" t="s">
        <v>150</v>
      </c>
      <c r="D60" s="5">
        <v>43102.549421296295</v>
      </c>
      <c r="E60">
        <v>130</v>
      </c>
      <c r="F60">
        <v>1</v>
      </c>
      <c r="G60">
        <v>130</v>
      </c>
    </row>
    <row r="61" spans="1:7" x14ac:dyDescent="0.25">
      <c r="A61" t="s">
        <v>98</v>
      </c>
      <c r="B61" t="s">
        <v>151</v>
      </c>
      <c r="C61" t="s">
        <v>152</v>
      </c>
      <c r="D61" s="5">
        <v>43102.549421296295</v>
      </c>
      <c r="E61">
        <v>0</v>
      </c>
      <c r="F61">
        <v>1</v>
      </c>
      <c r="G61">
        <v>0</v>
      </c>
    </row>
    <row r="62" spans="1:7" x14ac:dyDescent="0.25">
      <c r="A62" t="s">
        <v>153</v>
      </c>
      <c r="B62" t="s">
        <v>154</v>
      </c>
      <c r="C62" t="s">
        <v>155</v>
      </c>
      <c r="D62" s="5">
        <v>43102.549421296295</v>
      </c>
      <c r="E62">
        <v>130</v>
      </c>
      <c r="F62">
        <v>1</v>
      </c>
      <c r="G62">
        <v>130</v>
      </c>
    </row>
    <row r="63" spans="1:7" x14ac:dyDescent="0.25">
      <c r="A63" t="s">
        <v>86</v>
      </c>
      <c r="B63" t="s">
        <v>156</v>
      </c>
      <c r="C63" t="s">
        <v>157</v>
      </c>
      <c r="D63" s="5">
        <v>43102.549421296295</v>
      </c>
      <c r="E63">
        <v>0</v>
      </c>
      <c r="F63">
        <v>1</v>
      </c>
      <c r="G63">
        <v>0</v>
      </c>
    </row>
    <row r="64" spans="1:7" x14ac:dyDescent="0.25">
      <c r="A64" t="s">
        <v>55</v>
      </c>
      <c r="B64" t="s">
        <v>158</v>
      </c>
      <c r="C64" t="s">
        <v>159</v>
      </c>
      <c r="D64" s="5">
        <v>43102.549421296295</v>
      </c>
      <c r="E64">
        <v>125</v>
      </c>
      <c r="F64">
        <v>1</v>
      </c>
      <c r="G64">
        <v>125</v>
      </c>
    </row>
    <row r="65" spans="1:7" x14ac:dyDescent="0.25">
      <c r="A65" t="s">
        <v>39</v>
      </c>
      <c r="B65" t="s">
        <v>40</v>
      </c>
      <c r="C65" t="s">
        <v>41</v>
      </c>
      <c r="D65" s="5">
        <v>43102.549421296295</v>
      </c>
      <c r="E65">
        <v>115</v>
      </c>
      <c r="F65">
        <v>1</v>
      </c>
      <c r="G65">
        <v>115</v>
      </c>
    </row>
    <row r="66" spans="1:7" x14ac:dyDescent="0.25">
      <c r="A66" t="s">
        <v>153</v>
      </c>
      <c r="B66" t="s">
        <v>154</v>
      </c>
      <c r="C66" t="s">
        <v>155</v>
      </c>
      <c r="D66" s="5">
        <v>43102.549421296295</v>
      </c>
      <c r="E66">
        <v>130</v>
      </c>
      <c r="F66">
        <v>1</v>
      </c>
      <c r="G66">
        <v>130</v>
      </c>
    </row>
    <row r="67" spans="1:7" x14ac:dyDescent="0.25">
      <c r="A67" t="s">
        <v>2</v>
      </c>
      <c r="B67" t="s">
        <v>11</v>
      </c>
      <c r="C67" t="s">
        <v>21</v>
      </c>
      <c r="D67" s="5">
        <v>43102.552233796298</v>
      </c>
      <c r="E67">
        <v>180</v>
      </c>
      <c r="F67">
        <v>1</v>
      </c>
      <c r="G67">
        <v>180</v>
      </c>
    </row>
    <row r="68" spans="1:7" x14ac:dyDescent="0.25">
      <c r="A68" t="s">
        <v>68</v>
      </c>
      <c r="B68" t="s">
        <v>160</v>
      </c>
      <c r="C68" t="s">
        <v>161</v>
      </c>
      <c r="D68" s="5">
        <v>43102.552233796298</v>
      </c>
      <c r="E68">
        <v>0</v>
      </c>
      <c r="F68">
        <v>1</v>
      </c>
      <c r="G68">
        <v>0</v>
      </c>
    </row>
    <row r="69" spans="1:7" x14ac:dyDescent="0.25">
      <c r="A69" t="s">
        <v>118</v>
      </c>
      <c r="B69" t="s">
        <v>124</v>
      </c>
      <c r="C69" t="s">
        <v>125</v>
      </c>
      <c r="D69" s="5">
        <v>43102.559872685182</v>
      </c>
      <c r="E69">
        <v>220</v>
      </c>
      <c r="F69">
        <v>1</v>
      </c>
      <c r="G69">
        <v>220</v>
      </c>
    </row>
    <row r="70" spans="1:7" x14ac:dyDescent="0.25">
      <c r="A70" t="s">
        <v>162</v>
      </c>
      <c r="B70" t="s">
        <v>163</v>
      </c>
      <c r="C70" t="s">
        <v>164</v>
      </c>
      <c r="D70" s="5">
        <v>43102.559872685182</v>
      </c>
      <c r="E70">
        <v>135</v>
      </c>
      <c r="F70">
        <v>1</v>
      </c>
      <c r="G70">
        <v>135</v>
      </c>
    </row>
    <row r="71" spans="1:7" x14ac:dyDescent="0.25">
      <c r="A71" t="s">
        <v>165</v>
      </c>
      <c r="B71" t="s">
        <v>166</v>
      </c>
      <c r="C71" t="s">
        <v>167</v>
      </c>
      <c r="D71" s="5">
        <v>43102.559872685182</v>
      </c>
      <c r="E71">
        <v>110</v>
      </c>
      <c r="F71">
        <v>1</v>
      </c>
      <c r="G71">
        <v>110</v>
      </c>
    </row>
    <row r="72" spans="1:7" x14ac:dyDescent="0.25">
      <c r="A72" t="s">
        <v>75</v>
      </c>
      <c r="B72" t="s">
        <v>95</v>
      </c>
      <c r="C72" t="s">
        <v>96</v>
      </c>
      <c r="D72" s="5">
        <v>43102.559872685182</v>
      </c>
      <c r="E72">
        <v>120</v>
      </c>
      <c r="F72">
        <v>1</v>
      </c>
      <c r="G72">
        <v>120</v>
      </c>
    </row>
    <row r="73" spans="1:7" x14ac:dyDescent="0.25">
      <c r="A73" t="s">
        <v>168</v>
      </c>
      <c r="B73" t="s">
        <v>169</v>
      </c>
      <c r="C73" t="s">
        <v>170</v>
      </c>
      <c r="D73" s="5">
        <v>43102.559872685182</v>
      </c>
      <c r="E73">
        <v>0</v>
      </c>
      <c r="F73">
        <v>1</v>
      </c>
      <c r="G73">
        <v>0</v>
      </c>
    </row>
    <row r="74" spans="1:7" x14ac:dyDescent="0.25">
      <c r="A74" t="s">
        <v>2</v>
      </c>
      <c r="B74" t="s">
        <v>35</v>
      </c>
      <c r="C74" t="s">
        <v>2</v>
      </c>
      <c r="D74" s="5">
        <v>43102.564618055556</v>
      </c>
      <c r="E74">
        <v>135</v>
      </c>
      <c r="F74">
        <v>1</v>
      </c>
      <c r="G74">
        <v>135</v>
      </c>
    </row>
    <row r="75" spans="1:7" x14ac:dyDescent="0.25">
      <c r="A75" t="s">
        <v>1</v>
      </c>
      <c r="B75" t="s">
        <v>10</v>
      </c>
      <c r="C75" t="s">
        <v>20</v>
      </c>
      <c r="D75" s="5">
        <v>43102.568680555552</v>
      </c>
      <c r="E75">
        <v>145</v>
      </c>
      <c r="F75">
        <v>1</v>
      </c>
      <c r="G75">
        <v>145</v>
      </c>
    </row>
    <row r="76" spans="1:7" x14ac:dyDescent="0.25">
      <c r="A76" t="s">
        <v>153</v>
      </c>
      <c r="B76" t="s">
        <v>171</v>
      </c>
      <c r="C76" t="s">
        <v>172</v>
      </c>
      <c r="D76" s="5">
        <v>43102.568680555552</v>
      </c>
      <c r="E76">
        <v>200</v>
      </c>
      <c r="F76">
        <v>1</v>
      </c>
      <c r="G76">
        <v>200</v>
      </c>
    </row>
    <row r="77" spans="1:7" x14ac:dyDescent="0.25">
      <c r="A77" t="s">
        <v>1</v>
      </c>
      <c r="B77" t="s">
        <v>10</v>
      </c>
      <c r="C77" t="s">
        <v>20</v>
      </c>
      <c r="D77" s="5">
        <v>43102.571932870371</v>
      </c>
      <c r="E77">
        <v>145</v>
      </c>
      <c r="F77">
        <v>1</v>
      </c>
      <c r="G77">
        <v>145</v>
      </c>
    </row>
    <row r="78" spans="1:7" x14ac:dyDescent="0.25">
      <c r="A78" t="s">
        <v>7</v>
      </c>
      <c r="B78" t="s">
        <v>16</v>
      </c>
      <c r="C78" t="s">
        <v>26</v>
      </c>
      <c r="D78" s="5">
        <v>43102.571932870371</v>
      </c>
      <c r="E78">
        <v>15</v>
      </c>
      <c r="F78">
        <v>1</v>
      </c>
      <c r="G78">
        <v>15</v>
      </c>
    </row>
    <row r="79" spans="1:7" x14ac:dyDescent="0.25">
      <c r="A79" t="s">
        <v>68</v>
      </c>
      <c r="B79" t="s">
        <v>173</v>
      </c>
      <c r="C79" t="s">
        <v>174</v>
      </c>
      <c r="D79" s="5">
        <v>43102.571932870371</v>
      </c>
      <c r="E79">
        <v>30</v>
      </c>
      <c r="F79">
        <v>1</v>
      </c>
      <c r="G79">
        <v>30</v>
      </c>
    </row>
    <row r="80" spans="1:7" x14ac:dyDescent="0.25">
      <c r="A80" t="s">
        <v>175</v>
      </c>
      <c r="B80" t="s">
        <v>176</v>
      </c>
      <c r="C80" t="s">
        <v>177</v>
      </c>
      <c r="D80" s="5">
        <v>43102.571932870371</v>
      </c>
      <c r="E80">
        <v>50</v>
      </c>
      <c r="F80">
        <v>1</v>
      </c>
      <c r="G80">
        <v>50</v>
      </c>
    </row>
    <row r="81" spans="1:7" x14ac:dyDescent="0.25">
      <c r="A81" t="s">
        <v>75</v>
      </c>
      <c r="B81" t="s">
        <v>95</v>
      </c>
      <c r="C81" t="s">
        <v>96</v>
      </c>
      <c r="D81" s="5">
        <v>43102.586747685185</v>
      </c>
      <c r="E81">
        <v>120</v>
      </c>
      <c r="F81">
        <v>1</v>
      </c>
      <c r="G81">
        <v>120</v>
      </c>
    </row>
    <row r="82" spans="1:7" x14ac:dyDescent="0.25">
      <c r="A82" t="s">
        <v>75</v>
      </c>
      <c r="B82" t="s">
        <v>84</v>
      </c>
      <c r="C82" t="s">
        <v>85</v>
      </c>
      <c r="D82" s="5">
        <v>43102.586747685185</v>
      </c>
      <c r="E82">
        <v>155</v>
      </c>
      <c r="F82">
        <v>1</v>
      </c>
      <c r="G82">
        <v>155</v>
      </c>
    </row>
    <row r="83" spans="1:7" x14ac:dyDescent="0.25">
      <c r="A83" t="s">
        <v>86</v>
      </c>
      <c r="B83" t="s">
        <v>156</v>
      </c>
      <c r="C83" t="s">
        <v>157</v>
      </c>
      <c r="D83" s="5">
        <v>43102.586747685185</v>
      </c>
      <c r="E83">
        <v>0</v>
      </c>
      <c r="F83">
        <v>1</v>
      </c>
      <c r="G83">
        <v>0</v>
      </c>
    </row>
    <row r="84" spans="1:7" x14ac:dyDescent="0.25">
      <c r="A84" t="s">
        <v>137</v>
      </c>
      <c r="B84" t="s">
        <v>138</v>
      </c>
      <c r="C84" t="s">
        <v>139</v>
      </c>
      <c r="D84" s="5">
        <v>43102.586747685185</v>
      </c>
      <c r="E84">
        <v>30</v>
      </c>
      <c r="F84">
        <v>1</v>
      </c>
      <c r="G84">
        <v>30</v>
      </c>
    </row>
    <row r="85" spans="1:7" x14ac:dyDescent="0.25">
      <c r="A85" t="s">
        <v>178</v>
      </c>
      <c r="B85" t="s">
        <v>179</v>
      </c>
      <c r="C85" t="s">
        <v>180</v>
      </c>
      <c r="D85" s="5">
        <v>43102.586747685185</v>
      </c>
      <c r="E85">
        <v>250</v>
      </c>
      <c r="F85">
        <v>3</v>
      </c>
      <c r="G85">
        <v>750</v>
      </c>
    </row>
    <row r="86" spans="1:7" x14ac:dyDescent="0.25">
      <c r="A86" t="s">
        <v>181</v>
      </c>
      <c r="B86" t="s">
        <v>182</v>
      </c>
      <c r="C86" t="s">
        <v>183</v>
      </c>
      <c r="D86" s="5">
        <v>43102.586747685185</v>
      </c>
      <c r="E86">
        <v>0</v>
      </c>
      <c r="F86">
        <v>1</v>
      </c>
      <c r="G86">
        <v>0</v>
      </c>
    </row>
    <row r="87" spans="1:7" x14ac:dyDescent="0.25">
      <c r="A87" t="s">
        <v>181</v>
      </c>
      <c r="B87" t="s">
        <v>184</v>
      </c>
      <c r="C87" t="s">
        <v>185</v>
      </c>
      <c r="D87" s="5">
        <v>43102.586747685185</v>
      </c>
      <c r="E87">
        <v>0</v>
      </c>
      <c r="F87">
        <v>1</v>
      </c>
      <c r="G87">
        <v>0</v>
      </c>
    </row>
    <row r="88" spans="1:7" x14ac:dyDescent="0.25">
      <c r="A88" t="s">
        <v>45</v>
      </c>
      <c r="B88" t="s">
        <v>130</v>
      </c>
      <c r="C88" t="s">
        <v>131</v>
      </c>
      <c r="D88" s="5">
        <v>43102.586747685185</v>
      </c>
      <c r="E88">
        <v>100</v>
      </c>
      <c r="F88">
        <v>1</v>
      </c>
      <c r="G88">
        <v>100</v>
      </c>
    </row>
    <row r="89" spans="1:7" x14ac:dyDescent="0.25">
      <c r="A89" t="s">
        <v>165</v>
      </c>
      <c r="B89" t="s">
        <v>186</v>
      </c>
      <c r="C89" t="s">
        <v>187</v>
      </c>
      <c r="D89" s="5">
        <v>43102.586747685185</v>
      </c>
      <c r="E89">
        <v>130</v>
      </c>
      <c r="F89">
        <v>1</v>
      </c>
      <c r="G89">
        <v>130</v>
      </c>
    </row>
    <row r="90" spans="1:7" x14ac:dyDescent="0.25">
      <c r="A90" t="s">
        <v>6</v>
      </c>
      <c r="B90" t="s">
        <v>188</v>
      </c>
      <c r="C90" t="s">
        <v>189</v>
      </c>
      <c r="D90" s="5">
        <v>43102.586747685185</v>
      </c>
      <c r="E90">
        <v>75</v>
      </c>
      <c r="F90">
        <v>1</v>
      </c>
      <c r="G90">
        <v>75</v>
      </c>
    </row>
    <row r="91" spans="1:7" x14ac:dyDescent="0.25">
      <c r="A91" t="s">
        <v>190</v>
      </c>
      <c r="B91" t="s">
        <v>191</v>
      </c>
      <c r="C91" t="s">
        <v>192</v>
      </c>
      <c r="D91" s="5">
        <v>43102.586747685185</v>
      </c>
      <c r="E91">
        <v>5</v>
      </c>
      <c r="F91">
        <v>4</v>
      </c>
      <c r="G91">
        <v>20</v>
      </c>
    </row>
    <row r="92" spans="1:7" x14ac:dyDescent="0.25">
      <c r="A92" t="s">
        <v>118</v>
      </c>
      <c r="B92" t="s">
        <v>193</v>
      </c>
      <c r="C92" t="s">
        <v>194</v>
      </c>
      <c r="D92" s="5">
        <v>43102.586747685185</v>
      </c>
      <c r="E92">
        <v>130</v>
      </c>
      <c r="F92">
        <v>1</v>
      </c>
      <c r="G92">
        <v>130</v>
      </c>
    </row>
    <row r="93" spans="1:7" x14ac:dyDescent="0.25">
      <c r="A93" t="s">
        <v>195</v>
      </c>
      <c r="B93" t="s">
        <v>196</v>
      </c>
      <c r="C93" t="s">
        <v>197</v>
      </c>
      <c r="D93" s="5">
        <v>43102.591840277775</v>
      </c>
      <c r="E93">
        <v>200</v>
      </c>
      <c r="F93">
        <v>2</v>
      </c>
      <c r="G93">
        <v>400</v>
      </c>
    </row>
    <row r="94" spans="1:7" x14ac:dyDescent="0.25">
      <c r="A94" t="s">
        <v>7</v>
      </c>
      <c r="B94" t="s">
        <v>198</v>
      </c>
      <c r="C94" t="s">
        <v>199</v>
      </c>
      <c r="D94" s="5">
        <v>43102.591840277775</v>
      </c>
      <c r="E94">
        <v>0</v>
      </c>
      <c r="F94">
        <v>1</v>
      </c>
      <c r="G94">
        <v>0</v>
      </c>
    </row>
    <row r="95" spans="1:7" x14ac:dyDescent="0.25">
      <c r="A95" t="s">
        <v>5</v>
      </c>
      <c r="B95" t="s">
        <v>106</v>
      </c>
      <c r="C95" t="s">
        <v>107</v>
      </c>
      <c r="D95" s="5">
        <v>43102.598344907405</v>
      </c>
      <c r="E95">
        <v>160</v>
      </c>
      <c r="F95">
        <v>2</v>
      </c>
      <c r="G95">
        <v>320</v>
      </c>
    </row>
    <row r="96" spans="1:7" x14ac:dyDescent="0.25">
      <c r="A96" t="s">
        <v>200</v>
      </c>
      <c r="B96" t="s">
        <v>201</v>
      </c>
      <c r="C96" t="s">
        <v>202</v>
      </c>
      <c r="D96" s="5">
        <v>43102.598344907405</v>
      </c>
      <c r="E96">
        <v>50</v>
      </c>
      <c r="F96">
        <v>2</v>
      </c>
      <c r="G96">
        <v>100</v>
      </c>
    </row>
    <row r="97" spans="1:7" x14ac:dyDescent="0.25">
      <c r="A97" t="s">
        <v>118</v>
      </c>
      <c r="B97" t="s">
        <v>119</v>
      </c>
      <c r="C97" t="s">
        <v>120</v>
      </c>
      <c r="D97" s="5">
        <v>43102.60083333333</v>
      </c>
      <c r="E97">
        <v>55</v>
      </c>
      <c r="F97">
        <v>1</v>
      </c>
      <c r="G97">
        <v>55</v>
      </c>
    </row>
    <row r="98" spans="1:7" x14ac:dyDescent="0.25">
      <c r="A98" t="s">
        <v>121</v>
      </c>
      <c r="B98" t="s">
        <v>203</v>
      </c>
      <c r="C98" t="s">
        <v>204</v>
      </c>
      <c r="D98" s="5">
        <v>43102.60083333333</v>
      </c>
      <c r="E98">
        <v>0</v>
      </c>
      <c r="F98">
        <v>1</v>
      </c>
      <c r="G98">
        <v>0</v>
      </c>
    </row>
    <row r="99" spans="1:7" x14ac:dyDescent="0.25">
      <c r="A99" t="s">
        <v>121</v>
      </c>
      <c r="B99" t="s">
        <v>205</v>
      </c>
      <c r="C99" t="s">
        <v>206</v>
      </c>
      <c r="D99" s="5">
        <v>43102.60083333333</v>
      </c>
      <c r="E99">
        <v>30</v>
      </c>
      <c r="F99">
        <v>1</v>
      </c>
      <c r="G99">
        <v>30</v>
      </c>
    </row>
    <row r="100" spans="1:7" x14ac:dyDescent="0.25">
      <c r="A100" t="s">
        <v>7</v>
      </c>
      <c r="B100" t="s">
        <v>207</v>
      </c>
      <c r="C100" t="s">
        <v>208</v>
      </c>
      <c r="D100" s="5">
        <v>43102.60083333333</v>
      </c>
      <c r="E100">
        <v>0</v>
      </c>
      <c r="F100">
        <v>1</v>
      </c>
      <c r="G100">
        <v>0</v>
      </c>
    </row>
    <row r="101" spans="1:7" x14ac:dyDescent="0.25">
      <c r="A101" t="s">
        <v>7</v>
      </c>
      <c r="B101" t="s">
        <v>209</v>
      </c>
      <c r="C101" t="s">
        <v>210</v>
      </c>
      <c r="D101" s="5">
        <v>43102.60083333333</v>
      </c>
      <c r="E101">
        <v>30</v>
      </c>
      <c r="F101">
        <v>1</v>
      </c>
      <c r="G101">
        <v>30</v>
      </c>
    </row>
    <row r="102" spans="1:7" x14ac:dyDescent="0.25">
      <c r="A102" t="s">
        <v>39</v>
      </c>
      <c r="B102" t="s">
        <v>211</v>
      </c>
      <c r="C102" t="s">
        <v>212</v>
      </c>
      <c r="D102" s="5">
        <v>43102.601736111108</v>
      </c>
      <c r="E102">
        <v>290</v>
      </c>
      <c r="F102">
        <v>2</v>
      </c>
      <c r="G102">
        <v>580</v>
      </c>
    </row>
    <row r="103" spans="1:7" x14ac:dyDescent="0.25">
      <c r="A103" t="s">
        <v>2</v>
      </c>
      <c r="B103" t="s">
        <v>35</v>
      </c>
      <c r="C103" t="s">
        <v>2</v>
      </c>
      <c r="D103" s="5">
        <v>43102.601736111108</v>
      </c>
      <c r="E103">
        <v>135</v>
      </c>
      <c r="F103">
        <v>1</v>
      </c>
      <c r="G103">
        <v>135</v>
      </c>
    </row>
    <row r="104" spans="1:7" x14ac:dyDescent="0.25">
      <c r="A104" t="s">
        <v>68</v>
      </c>
      <c r="B104" t="s">
        <v>213</v>
      </c>
      <c r="C104" t="s">
        <v>214</v>
      </c>
      <c r="D104" s="5">
        <v>43102.601736111108</v>
      </c>
      <c r="E104">
        <v>0</v>
      </c>
      <c r="F104">
        <v>1</v>
      </c>
      <c r="G104">
        <v>0</v>
      </c>
    </row>
    <row r="105" spans="1:7" x14ac:dyDescent="0.25">
      <c r="A105" t="s">
        <v>118</v>
      </c>
      <c r="B105" t="s">
        <v>119</v>
      </c>
      <c r="C105" t="s">
        <v>120</v>
      </c>
      <c r="D105" s="5">
        <v>43102.601736111108</v>
      </c>
      <c r="E105">
        <v>55</v>
      </c>
      <c r="F105">
        <v>1</v>
      </c>
      <c r="G105">
        <v>55</v>
      </c>
    </row>
    <row r="106" spans="1:7" x14ac:dyDescent="0.25">
      <c r="A106" t="s">
        <v>121</v>
      </c>
      <c r="B106" t="s">
        <v>122</v>
      </c>
      <c r="C106" t="s">
        <v>123</v>
      </c>
      <c r="D106" s="5">
        <v>43102.601736111108</v>
      </c>
      <c r="E106">
        <v>0</v>
      </c>
      <c r="F106">
        <v>1</v>
      </c>
      <c r="G106">
        <v>0</v>
      </c>
    </row>
    <row r="107" spans="1:7" x14ac:dyDescent="0.25">
      <c r="A107" t="s">
        <v>36</v>
      </c>
      <c r="B107" t="s">
        <v>215</v>
      </c>
      <c r="C107" t="s">
        <v>216</v>
      </c>
      <c r="D107" s="5">
        <v>43102.603680555556</v>
      </c>
      <c r="E107">
        <v>25</v>
      </c>
      <c r="F107">
        <v>1</v>
      </c>
      <c r="G107">
        <v>25</v>
      </c>
    </row>
    <row r="108" spans="1:7" x14ac:dyDescent="0.25">
      <c r="A108" t="s">
        <v>81</v>
      </c>
      <c r="B108" t="s">
        <v>217</v>
      </c>
      <c r="C108" t="s">
        <v>218</v>
      </c>
      <c r="D108" s="5">
        <v>43102.607395833336</v>
      </c>
      <c r="E108">
        <v>220</v>
      </c>
      <c r="F108">
        <v>1</v>
      </c>
      <c r="G108">
        <v>220</v>
      </c>
    </row>
    <row r="109" spans="1:7" x14ac:dyDescent="0.25">
      <c r="A109" t="s">
        <v>219</v>
      </c>
      <c r="B109" t="s">
        <v>220</v>
      </c>
      <c r="C109" t="s">
        <v>221</v>
      </c>
      <c r="D109" s="5">
        <v>43102.607395833336</v>
      </c>
      <c r="E109">
        <v>20</v>
      </c>
      <c r="F109">
        <v>1</v>
      </c>
      <c r="G109">
        <v>20</v>
      </c>
    </row>
    <row r="110" spans="1:7" x14ac:dyDescent="0.25">
      <c r="A110" t="s">
        <v>5</v>
      </c>
      <c r="B110" t="s">
        <v>14</v>
      </c>
      <c r="C110" t="s">
        <v>24</v>
      </c>
      <c r="D110" s="5">
        <v>43102.607395833336</v>
      </c>
      <c r="E110">
        <v>195</v>
      </c>
      <c r="F110">
        <v>1</v>
      </c>
      <c r="G110">
        <v>195</v>
      </c>
    </row>
    <row r="111" spans="1:7" x14ac:dyDescent="0.25">
      <c r="A111" t="s">
        <v>108</v>
      </c>
      <c r="B111" t="s">
        <v>222</v>
      </c>
      <c r="C111" t="s">
        <v>223</v>
      </c>
      <c r="D111" s="5">
        <v>43102.607395833336</v>
      </c>
      <c r="E111">
        <v>55</v>
      </c>
      <c r="F111">
        <v>1</v>
      </c>
      <c r="G111">
        <v>55</v>
      </c>
    </row>
    <row r="112" spans="1:7" x14ac:dyDescent="0.25">
      <c r="A112" t="s">
        <v>195</v>
      </c>
      <c r="B112" t="s">
        <v>224</v>
      </c>
      <c r="C112" t="s">
        <v>195</v>
      </c>
      <c r="D112" s="5">
        <v>43102.607395833336</v>
      </c>
      <c r="E112">
        <v>155</v>
      </c>
      <c r="F112">
        <v>1</v>
      </c>
      <c r="G112">
        <v>155</v>
      </c>
    </row>
    <row r="113" spans="1:7" x14ac:dyDescent="0.25">
      <c r="A113" t="s">
        <v>75</v>
      </c>
      <c r="B113" t="s">
        <v>95</v>
      </c>
      <c r="C113" t="s">
        <v>96</v>
      </c>
      <c r="D113" s="5">
        <v>43102.607395833336</v>
      </c>
      <c r="E113">
        <v>120</v>
      </c>
      <c r="F113">
        <v>1</v>
      </c>
      <c r="G113">
        <v>120</v>
      </c>
    </row>
    <row r="114" spans="1:7" x14ac:dyDescent="0.25">
      <c r="A114" t="s">
        <v>175</v>
      </c>
      <c r="B114" t="s">
        <v>176</v>
      </c>
      <c r="C114" t="s">
        <v>177</v>
      </c>
      <c r="D114" s="5">
        <v>43102.607395833336</v>
      </c>
      <c r="E114">
        <v>50</v>
      </c>
      <c r="F114">
        <v>1</v>
      </c>
      <c r="G114">
        <v>50</v>
      </c>
    </row>
    <row r="115" spans="1:7" x14ac:dyDescent="0.25">
      <c r="A115" t="s">
        <v>61</v>
      </c>
      <c r="B115" t="s">
        <v>62</v>
      </c>
      <c r="C115" t="s">
        <v>63</v>
      </c>
      <c r="D115" s="5">
        <v>43102.607835648145</v>
      </c>
      <c r="E115">
        <v>165</v>
      </c>
      <c r="F115">
        <v>1</v>
      </c>
      <c r="G115">
        <v>165</v>
      </c>
    </row>
    <row r="116" spans="1:7" x14ac:dyDescent="0.25">
      <c r="A116" t="s">
        <v>39</v>
      </c>
      <c r="B116" t="s">
        <v>132</v>
      </c>
      <c r="C116" t="s">
        <v>133</v>
      </c>
      <c r="D116" s="5">
        <v>43102.608541666668</v>
      </c>
      <c r="E116">
        <v>150</v>
      </c>
      <c r="F116">
        <v>1</v>
      </c>
      <c r="G116">
        <v>150</v>
      </c>
    </row>
    <row r="117" spans="1:7" x14ac:dyDescent="0.25">
      <c r="A117" t="s">
        <v>118</v>
      </c>
      <c r="B117" t="s">
        <v>124</v>
      </c>
      <c r="C117" t="s">
        <v>125</v>
      </c>
      <c r="D117" s="5">
        <v>43102.610266203701</v>
      </c>
      <c r="E117">
        <v>220</v>
      </c>
      <c r="F117">
        <v>1</v>
      </c>
      <c r="G117">
        <v>220</v>
      </c>
    </row>
    <row r="118" spans="1:7" x14ac:dyDescent="0.25">
      <c r="A118" t="s">
        <v>5</v>
      </c>
      <c r="B118" t="s">
        <v>14</v>
      </c>
      <c r="C118" t="s">
        <v>24</v>
      </c>
      <c r="D118" s="5">
        <v>43102.610266203701</v>
      </c>
      <c r="E118">
        <v>195</v>
      </c>
      <c r="F118">
        <v>1</v>
      </c>
      <c r="G118">
        <v>195</v>
      </c>
    </row>
    <row r="119" spans="1:7" x14ac:dyDescent="0.25">
      <c r="A119" t="s">
        <v>55</v>
      </c>
      <c r="B119" t="s">
        <v>64</v>
      </c>
      <c r="C119" t="s">
        <v>65</v>
      </c>
      <c r="D119" s="5">
        <v>43102.610266203701</v>
      </c>
      <c r="E119">
        <v>95</v>
      </c>
      <c r="F119">
        <v>1</v>
      </c>
      <c r="G119">
        <v>95</v>
      </c>
    </row>
    <row r="120" spans="1:7" x14ac:dyDescent="0.25">
      <c r="A120" t="s">
        <v>225</v>
      </c>
      <c r="B120" t="s">
        <v>226</v>
      </c>
      <c r="C120" t="s">
        <v>227</v>
      </c>
      <c r="D120" s="5">
        <v>43102.615925925929</v>
      </c>
      <c r="E120">
        <v>125</v>
      </c>
      <c r="F120">
        <v>1</v>
      </c>
      <c r="G120">
        <v>125</v>
      </c>
    </row>
    <row r="121" spans="1:7" x14ac:dyDescent="0.25">
      <c r="A121" t="s">
        <v>225</v>
      </c>
      <c r="B121" t="s">
        <v>228</v>
      </c>
      <c r="C121" t="s">
        <v>208</v>
      </c>
      <c r="D121" s="5">
        <v>43102.615925925929</v>
      </c>
      <c r="E121">
        <v>0</v>
      </c>
      <c r="F121">
        <v>1</v>
      </c>
      <c r="G121">
        <v>0</v>
      </c>
    </row>
    <row r="122" spans="1:7" x14ac:dyDescent="0.25">
      <c r="A122" t="s">
        <v>68</v>
      </c>
      <c r="B122" t="s">
        <v>69</v>
      </c>
      <c r="C122" t="s">
        <v>70</v>
      </c>
      <c r="D122" s="5">
        <v>43102.615925925929</v>
      </c>
      <c r="E122">
        <v>0</v>
      </c>
      <c r="F122">
        <v>1</v>
      </c>
      <c r="G122">
        <v>0</v>
      </c>
    </row>
    <row r="123" spans="1:7" x14ac:dyDescent="0.25">
      <c r="A123" t="s">
        <v>39</v>
      </c>
      <c r="B123" t="s">
        <v>229</v>
      </c>
      <c r="C123" t="s">
        <v>230</v>
      </c>
      <c r="D123" s="5">
        <v>43102.615925925929</v>
      </c>
      <c r="E123">
        <v>95</v>
      </c>
      <c r="F123">
        <v>1</v>
      </c>
      <c r="G123">
        <v>95</v>
      </c>
    </row>
    <row r="124" spans="1:7" x14ac:dyDescent="0.25">
      <c r="A124" t="s">
        <v>108</v>
      </c>
      <c r="B124" t="s">
        <v>222</v>
      </c>
      <c r="C124" t="s">
        <v>223</v>
      </c>
      <c r="D124" s="5">
        <v>43102.615925925929</v>
      </c>
      <c r="E124">
        <v>55</v>
      </c>
      <c r="F124">
        <v>1</v>
      </c>
      <c r="G124">
        <v>55</v>
      </c>
    </row>
    <row r="125" spans="1:7" x14ac:dyDescent="0.25">
      <c r="A125" t="s">
        <v>45</v>
      </c>
      <c r="B125" t="s">
        <v>231</v>
      </c>
      <c r="C125" t="s">
        <v>232</v>
      </c>
      <c r="D125" s="5">
        <v>43102.615925925929</v>
      </c>
      <c r="E125">
        <v>190</v>
      </c>
      <c r="F125">
        <v>1</v>
      </c>
      <c r="G125">
        <v>190</v>
      </c>
    </row>
    <row r="126" spans="1:7" x14ac:dyDescent="0.25">
      <c r="A126" t="s">
        <v>162</v>
      </c>
      <c r="B126" t="s">
        <v>233</v>
      </c>
      <c r="C126" t="s">
        <v>234</v>
      </c>
      <c r="D126" s="5">
        <v>43102.615925925929</v>
      </c>
      <c r="E126">
        <v>135</v>
      </c>
      <c r="F126">
        <v>1</v>
      </c>
      <c r="G126">
        <v>135</v>
      </c>
    </row>
    <row r="127" spans="1:7" x14ac:dyDescent="0.25">
      <c r="A127" t="s">
        <v>6</v>
      </c>
      <c r="B127" t="s">
        <v>235</v>
      </c>
      <c r="C127" t="s">
        <v>236</v>
      </c>
      <c r="D127" s="5">
        <v>43102.615925925929</v>
      </c>
      <c r="E127">
        <v>150</v>
      </c>
      <c r="F127">
        <v>1</v>
      </c>
      <c r="G127">
        <v>150</v>
      </c>
    </row>
    <row r="128" spans="1:7" x14ac:dyDescent="0.25">
      <c r="A128" t="s">
        <v>190</v>
      </c>
      <c r="B128" t="s">
        <v>191</v>
      </c>
      <c r="C128" t="s">
        <v>192</v>
      </c>
      <c r="D128" s="5">
        <v>43102.615925925929</v>
      </c>
      <c r="E128">
        <v>5</v>
      </c>
      <c r="F128">
        <v>1</v>
      </c>
      <c r="G128">
        <v>5</v>
      </c>
    </row>
    <row r="129" spans="1:7" x14ac:dyDescent="0.25">
      <c r="A129" t="s">
        <v>101</v>
      </c>
      <c r="B129" t="s">
        <v>102</v>
      </c>
      <c r="C129" t="s">
        <v>103</v>
      </c>
      <c r="D129" s="5">
        <v>43102.615925925929</v>
      </c>
      <c r="E129">
        <v>60</v>
      </c>
      <c r="F129">
        <v>1</v>
      </c>
      <c r="G129">
        <v>60</v>
      </c>
    </row>
    <row r="130" spans="1:7" x14ac:dyDescent="0.25">
      <c r="A130" t="s">
        <v>5</v>
      </c>
      <c r="B130" t="s">
        <v>14</v>
      </c>
      <c r="C130" t="s">
        <v>24</v>
      </c>
      <c r="D130" s="5">
        <v>43102.617847222224</v>
      </c>
      <c r="E130">
        <v>195</v>
      </c>
      <c r="F130">
        <v>1</v>
      </c>
      <c r="G130">
        <v>195</v>
      </c>
    </row>
    <row r="131" spans="1:7" x14ac:dyDescent="0.25">
      <c r="A131" t="s">
        <v>68</v>
      </c>
      <c r="B131" t="s">
        <v>69</v>
      </c>
      <c r="C131" t="s">
        <v>70</v>
      </c>
      <c r="D131" s="5">
        <v>43102.617847222224</v>
      </c>
      <c r="E131">
        <v>0</v>
      </c>
      <c r="F131">
        <v>1</v>
      </c>
      <c r="G131">
        <v>0</v>
      </c>
    </row>
    <row r="132" spans="1:7" x14ac:dyDescent="0.25">
      <c r="A132" t="s">
        <v>75</v>
      </c>
      <c r="B132" t="s">
        <v>76</v>
      </c>
      <c r="C132" t="s">
        <v>77</v>
      </c>
      <c r="D132" s="5">
        <v>43102.618391203701</v>
      </c>
      <c r="E132">
        <v>120</v>
      </c>
      <c r="F132">
        <v>1</v>
      </c>
      <c r="G132">
        <v>120</v>
      </c>
    </row>
    <row r="133" spans="1:7" x14ac:dyDescent="0.25">
      <c r="A133" t="s">
        <v>101</v>
      </c>
      <c r="B133" t="s">
        <v>102</v>
      </c>
      <c r="C133" t="s">
        <v>103</v>
      </c>
      <c r="D133" s="5">
        <v>43102.61886574074</v>
      </c>
      <c r="E133">
        <v>60</v>
      </c>
      <c r="F133">
        <v>1</v>
      </c>
      <c r="G133">
        <v>60</v>
      </c>
    </row>
    <row r="134" spans="1:7" x14ac:dyDescent="0.25">
      <c r="A134" t="s">
        <v>5</v>
      </c>
      <c r="B134" t="s">
        <v>106</v>
      </c>
      <c r="C134" t="s">
        <v>107</v>
      </c>
      <c r="D134" s="5">
        <v>43102.622731481482</v>
      </c>
      <c r="E134">
        <v>160</v>
      </c>
      <c r="F134">
        <v>1</v>
      </c>
      <c r="G134">
        <v>160</v>
      </c>
    </row>
    <row r="135" spans="1:7" x14ac:dyDescent="0.25">
      <c r="A135" t="s">
        <v>5</v>
      </c>
      <c r="B135" t="s">
        <v>14</v>
      </c>
      <c r="C135" t="s">
        <v>24</v>
      </c>
      <c r="D135" s="5">
        <v>43102.622731481482</v>
      </c>
      <c r="E135">
        <v>195</v>
      </c>
      <c r="F135">
        <v>1</v>
      </c>
      <c r="G135">
        <v>195</v>
      </c>
    </row>
    <row r="136" spans="1:7" x14ac:dyDescent="0.25">
      <c r="A136" t="s">
        <v>5</v>
      </c>
      <c r="B136" t="s">
        <v>106</v>
      </c>
      <c r="C136" t="s">
        <v>107</v>
      </c>
      <c r="D136" s="5">
        <v>43102.625752314816</v>
      </c>
      <c r="E136">
        <v>160</v>
      </c>
      <c r="F136">
        <v>1</v>
      </c>
      <c r="G136">
        <v>160</v>
      </c>
    </row>
    <row r="137" spans="1:7" x14ac:dyDescent="0.25">
      <c r="A137" t="s">
        <v>137</v>
      </c>
      <c r="B137" t="s">
        <v>138</v>
      </c>
      <c r="C137" t="s">
        <v>139</v>
      </c>
      <c r="D137" s="5">
        <v>43102.63484953704</v>
      </c>
      <c r="E137">
        <v>30</v>
      </c>
      <c r="F137">
        <v>1</v>
      </c>
      <c r="G137">
        <v>30</v>
      </c>
    </row>
    <row r="138" spans="1:7" x14ac:dyDescent="0.25">
      <c r="A138" t="s">
        <v>32</v>
      </c>
      <c r="B138" t="s">
        <v>237</v>
      </c>
      <c r="C138" t="s">
        <v>238</v>
      </c>
      <c r="D138" s="5">
        <v>43102.637662037036</v>
      </c>
      <c r="E138">
        <v>25</v>
      </c>
      <c r="F138">
        <v>1</v>
      </c>
      <c r="G138">
        <v>25</v>
      </c>
    </row>
    <row r="139" spans="1:7" x14ac:dyDescent="0.25">
      <c r="A139" t="s">
        <v>39</v>
      </c>
      <c r="B139" t="s">
        <v>239</v>
      </c>
      <c r="C139" t="s">
        <v>240</v>
      </c>
      <c r="D139" s="5">
        <v>43102.648032407407</v>
      </c>
      <c r="E139">
        <v>210</v>
      </c>
      <c r="F139">
        <v>1</v>
      </c>
      <c r="G139">
        <v>210</v>
      </c>
    </row>
    <row r="140" spans="1:7" x14ac:dyDescent="0.25">
      <c r="A140" t="s">
        <v>241</v>
      </c>
      <c r="B140" t="s">
        <v>242</v>
      </c>
      <c r="C140" t="s">
        <v>243</v>
      </c>
      <c r="D140" s="5">
        <v>43102.648032407407</v>
      </c>
      <c r="E140">
        <v>295</v>
      </c>
      <c r="F140">
        <v>1</v>
      </c>
      <c r="G140">
        <v>295</v>
      </c>
    </row>
    <row r="141" spans="1:7" x14ac:dyDescent="0.25">
      <c r="A141" t="s">
        <v>244</v>
      </c>
      <c r="B141" t="s">
        <v>245</v>
      </c>
      <c r="C141" t="s">
        <v>246</v>
      </c>
      <c r="D141" s="5">
        <v>43102.648032407407</v>
      </c>
      <c r="E141">
        <v>250</v>
      </c>
      <c r="F141">
        <v>1</v>
      </c>
      <c r="G141">
        <v>250</v>
      </c>
    </row>
    <row r="142" spans="1:7" x14ac:dyDescent="0.25">
      <c r="A142" t="s">
        <v>81</v>
      </c>
      <c r="B142" t="s">
        <v>247</v>
      </c>
      <c r="C142" t="s">
        <v>248</v>
      </c>
      <c r="D142" s="5">
        <v>43102.648032407407</v>
      </c>
      <c r="E142">
        <v>200</v>
      </c>
      <c r="F142">
        <v>1</v>
      </c>
      <c r="G142">
        <v>200</v>
      </c>
    </row>
    <row r="143" spans="1:7" x14ac:dyDescent="0.25">
      <c r="A143" t="s">
        <v>5</v>
      </c>
      <c r="B143" t="s">
        <v>106</v>
      </c>
      <c r="C143" t="s">
        <v>107</v>
      </c>
      <c r="D143" s="5">
        <v>43102.648599537039</v>
      </c>
      <c r="E143">
        <v>160</v>
      </c>
      <c r="F143">
        <v>1</v>
      </c>
      <c r="G143">
        <v>160</v>
      </c>
    </row>
    <row r="144" spans="1:7" x14ac:dyDescent="0.25">
      <c r="A144" t="s">
        <v>162</v>
      </c>
      <c r="B144" t="s">
        <v>163</v>
      </c>
      <c r="C144" t="s">
        <v>164</v>
      </c>
      <c r="D144" s="5">
        <v>43102.649131944447</v>
      </c>
      <c r="E144">
        <v>135</v>
      </c>
      <c r="F144">
        <v>1</v>
      </c>
      <c r="G144">
        <v>135</v>
      </c>
    </row>
    <row r="145" spans="1:7" x14ac:dyDescent="0.25">
      <c r="A145" t="s">
        <v>1</v>
      </c>
      <c r="B145" t="s">
        <v>17</v>
      </c>
      <c r="C145" t="s">
        <v>1</v>
      </c>
      <c r="D145" s="5">
        <v>43102.649409722224</v>
      </c>
      <c r="E145">
        <v>120</v>
      </c>
      <c r="F145">
        <v>1</v>
      </c>
      <c r="G145">
        <v>120</v>
      </c>
    </row>
    <row r="146" spans="1:7" x14ac:dyDescent="0.25">
      <c r="A146" t="s">
        <v>68</v>
      </c>
      <c r="B146" t="s">
        <v>69</v>
      </c>
      <c r="C146" t="s">
        <v>70</v>
      </c>
      <c r="D146" s="5">
        <v>43102.649409722224</v>
      </c>
      <c r="E146">
        <v>0</v>
      </c>
      <c r="F146">
        <v>1</v>
      </c>
      <c r="G146">
        <v>0</v>
      </c>
    </row>
    <row r="147" spans="1:7" x14ac:dyDescent="0.25">
      <c r="A147" t="s">
        <v>195</v>
      </c>
      <c r="B147" t="s">
        <v>224</v>
      </c>
      <c r="C147" t="s">
        <v>195</v>
      </c>
      <c r="D147" s="5">
        <v>43102.650717592594</v>
      </c>
      <c r="E147">
        <v>155</v>
      </c>
      <c r="F147">
        <v>1</v>
      </c>
      <c r="G147">
        <v>155</v>
      </c>
    </row>
    <row r="148" spans="1:7" x14ac:dyDescent="0.25">
      <c r="A148" t="s">
        <v>162</v>
      </c>
      <c r="B148" t="s">
        <v>163</v>
      </c>
      <c r="C148" t="s">
        <v>164</v>
      </c>
      <c r="D148" s="5">
        <v>43102.650717592594</v>
      </c>
      <c r="E148">
        <v>135</v>
      </c>
      <c r="F148">
        <v>1</v>
      </c>
      <c r="G148">
        <v>135</v>
      </c>
    </row>
    <row r="149" spans="1:7" x14ac:dyDescent="0.25">
      <c r="A149" t="s">
        <v>101</v>
      </c>
      <c r="B149" t="s">
        <v>102</v>
      </c>
      <c r="C149" t="s">
        <v>103</v>
      </c>
      <c r="D149" s="5">
        <v>43102.650879629633</v>
      </c>
      <c r="E149">
        <v>60</v>
      </c>
      <c r="F149">
        <v>1</v>
      </c>
      <c r="G149">
        <v>60</v>
      </c>
    </row>
    <row r="150" spans="1:7" x14ac:dyDescent="0.25">
      <c r="A150" t="s">
        <v>101</v>
      </c>
      <c r="B150" t="s">
        <v>249</v>
      </c>
      <c r="C150" t="s">
        <v>250</v>
      </c>
      <c r="D150" s="5">
        <v>43102.655798611115</v>
      </c>
      <c r="E150">
        <v>40</v>
      </c>
      <c r="F150">
        <v>1</v>
      </c>
      <c r="G150">
        <v>40</v>
      </c>
    </row>
    <row r="151" spans="1:7" x14ac:dyDescent="0.25">
      <c r="A151" t="s">
        <v>118</v>
      </c>
      <c r="B151" t="s">
        <v>119</v>
      </c>
      <c r="C151" t="s">
        <v>120</v>
      </c>
      <c r="D151" s="5">
        <v>43102.655798611115</v>
      </c>
      <c r="E151">
        <v>55</v>
      </c>
      <c r="F151">
        <v>1</v>
      </c>
      <c r="G151">
        <v>55</v>
      </c>
    </row>
    <row r="152" spans="1:7" x14ac:dyDescent="0.25">
      <c r="A152" t="s">
        <v>121</v>
      </c>
      <c r="B152" t="s">
        <v>203</v>
      </c>
      <c r="C152" t="s">
        <v>204</v>
      </c>
      <c r="D152" s="5">
        <v>43102.655798611115</v>
      </c>
      <c r="E152">
        <v>0</v>
      </c>
      <c r="F152">
        <v>1</v>
      </c>
      <c r="G152">
        <v>0</v>
      </c>
    </row>
    <row r="153" spans="1:7" x14ac:dyDescent="0.25">
      <c r="A153" t="s">
        <v>162</v>
      </c>
      <c r="B153" t="s">
        <v>233</v>
      </c>
      <c r="C153" t="s">
        <v>234</v>
      </c>
      <c r="D153" s="5">
        <v>43102.655798611115</v>
      </c>
      <c r="E153">
        <v>135</v>
      </c>
      <c r="F153">
        <v>1</v>
      </c>
      <c r="G153">
        <v>135</v>
      </c>
    </row>
    <row r="154" spans="1:7" x14ac:dyDescent="0.25">
      <c r="A154" t="s">
        <v>39</v>
      </c>
      <c r="B154" t="s">
        <v>251</v>
      </c>
      <c r="C154" t="s">
        <v>127</v>
      </c>
      <c r="D154" s="5">
        <v>43102.655798611115</v>
      </c>
      <c r="E154">
        <v>210</v>
      </c>
      <c r="F154">
        <v>1</v>
      </c>
      <c r="G154">
        <v>210</v>
      </c>
    </row>
    <row r="155" spans="1:7" x14ac:dyDescent="0.25">
      <c r="A155" t="s">
        <v>225</v>
      </c>
      <c r="B155" t="s">
        <v>252</v>
      </c>
      <c r="C155" t="s">
        <v>253</v>
      </c>
      <c r="D155" s="5">
        <v>43102.655798611115</v>
      </c>
      <c r="E155">
        <v>95</v>
      </c>
      <c r="F155">
        <v>1</v>
      </c>
      <c r="G155">
        <v>95</v>
      </c>
    </row>
    <row r="156" spans="1:7" x14ac:dyDescent="0.25">
      <c r="A156" t="s">
        <v>225</v>
      </c>
      <c r="B156" t="s">
        <v>228</v>
      </c>
      <c r="C156" t="s">
        <v>208</v>
      </c>
      <c r="D156" s="5">
        <v>43102.655798611115</v>
      </c>
      <c r="E156">
        <v>0</v>
      </c>
      <c r="F156">
        <v>1</v>
      </c>
      <c r="G156">
        <v>0</v>
      </c>
    </row>
    <row r="157" spans="1:7" x14ac:dyDescent="0.25">
      <c r="A157" t="s">
        <v>6</v>
      </c>
      <c r="B157" t="s">
        <v>254</v>
      </c>
      <c r="C157" t="s">
        <v>255</v>
      </c>
      <c r="D157" s="5">
        <v>43102.66747685185</v>
      </c>
      <c r="E157">
        <v>80</v>
      </c>
      <c r="F157">
        <v>1</v>
      </c>
      <c r="G157">
        <v>80</v>
      </c>
    </row>
    <row r="158" spans="1:7" x14ac:dyDescent="0.25">
      <c r="A158" t="s">
        <v>32</v>
      </c>
      <c r="B158" t="s">
        <v>33</v>
      </c>
      <c r="C158" t="s">
        <v>34</v>
      </c>
      <c r="D158" s="5">
        <v>43102.668391203704</v>
      </c>
      <c r="E158">
        <v>25</v>
      </c>
      <c r="F158">
        <v>1</v>
      </c>
      <c r="G158">
        <v>25</v>
      </c>
    </row>
    <row r="159" spans="1:7" x14ac:dyDescent="0.25">
      <c r="A159" t="s">
        <v>1</v>
      </c>
      <c r="B159" t="s">
        <v>10</v>
      </c>
      <c r="C159" t="s">
        <v>20</v>
      </c>
      <c r="D159" s="5">
        <v>43102.674201388887</v>
      </c>
      <c r="E159">
        <v>145</v>
      </c>
      <c r="F159">
        <v>1</v>
      </c>
      <c r="G159">
        <v>145</v>
      </c>
    </row>
    <row r="160" spans="1:7" x14ac:dyDescent="0.25">
      <c r="A160" t="s">
        <v>5</v>
      </c>
      <c r="B160" t="s">
        <v>14</v>
      </c>
      <c r="C160" t="s">
        <v>24</v>
      </c>
      <c r="D160" s="5">
        <v>43102.674201388887</v>
      </c>
      <c r="E160">
        <v>195</v>
      </c>
      <c r="F160">
        <v>1</v>
      </c>
      <c r="G160">
        <v>195</v>
      </c>
    </row>
    <row r="161" spans="1:7" x14ac:dyDescent="0.25">
      <c r="A161" t="s">
        <v>256</v>
      </c>
      <c r="B161" t="s">
        <v>257</v>
      </c>
      <c r="C161" t="s">
        <v>258</v>
      </c>
      <c r="D161" s="5">
        <v>43102.674201388887</v>
      </c>
      <c r="E161">
        <v>25</v>
      </c>
      <c r="F161">
        <v>1</v>
      </c>
      <c r="G161">
        <v>25</v>
      </c>
    </row>
    <row r="162" spans="1:7" x14ac:dyDescent="0.25">
      <c r="A162" t="s">
        <v>55</v>
      </c>
      <c r="B162" t="s">
        <v>259</v>
      </c>
      <c r="C162" t="s">
        <v>260</v>
      </c>
      <c r="D162" s="5">
        <v>43102.674201388887</v>
      </c>
      <c r="E162">
        <v>170</v>
      </c>
      <c r="F162">
        <v>2</v>
      </c>
      <c r="G162">
        <v>340</v>
      </c>
    </row>
    <row r="163" spans="1:7" x14ac:dyDescent="0.25">
      <c r="A163" t="s">
        <v>75</v>
      </c>
      <c r="B163" t="s">
        <v>261</v>
      </c>
      <c r="C163" t="s">
        <v>262</v>
      </c>
      <c r="D163" s="5">
        <v>43102.680983796294</v>
      </c>
      <c r="E163">
        <v>55</v>
      </c>
      <c r="F163">
        <v>1</v>
      </c>
      <c r="G163">
        <v>55</v>
      </c>
    </row>
    <row r="164" spans="1:7" x14ac:dyDescent="0.25">
      <c r="A164" t="s">
        <v>39</v>
      </c>
      <c r="B164" t="s">
        <v>263</v>
      </c>
      <c r="C164" t="s">
        <v>264</v>
      </c>
      <c r="D164" s="5">
        <v>43102.681145833332</v>
      </c>
      <c r="E164">
        <v>110</v>
      </c>
      <c r="F164">
        <v>1</v>
      </c>
      <c r="G164">
        <v>110</v>
      </c>
    </row>
    <row r="165" spans="1:7" x14ac:dyDescent="0.25">
      <c r="A165" t="s">
        <v>39</v>
      </c>
      <c r="B165" t="s">
        <v>40</v>
      </c>
      <c r="C165" t="s">
        <v>41</v>
      </c>
      <c r="D165" s="5">
        <v>43102.681145833332</v>
      </c>
      <c r="E165">
        <v>115</v>
      </c>
      <c r="F165">
        <v>1</v>
      </c>
      <c r="G165">
        <v>115</v>
      </c>
    </row>
    <row r="166" spans="1:7" x14ac:dyDescent="0.25">
      <c r="A166" t="s">
        <v>55</v>
      </c>
      <c r="B166" t="s">
        <v>259</v>
      </c>
      <c r="C166" t="s">
        <v>260</v>
      </c>
      <c r="D166" s="5">
        <v>43102.681145833332</v>
      </c>
      <c r="E166">
        <v>170</v>
      </c>
      <c r="F166">
        <v>2</v>
      </c>
      <c r="G166">
        <v>340</v>
      </c>
    </row>
    <row r="167" spans="1:7" x14ac:dyDescent="0.25">
      <c r="A167" t="s">
        <v>39</v>
      </c>
      <c r="B167" t="s">
        <v>263</v>
      </c>
      <c r="C167" t="s">
        <v>264</v>
      </c>
      <c r="D167" s="5">
        <v>43102.681145833332</v>
      </c>
      <c r="E167">
        <v>110</v>
      </c>
      <c r="F167">
        <v>3</v>
      </c>
      <c r="G167">
        <v>330</v>
      </c>
    </row>
    <row r="168" spans="1:7" x14ac:dyDescent="0.25">
      <c r="A168" t="s">
        <v>32</v>
      </c>
      <c r="B168" t="s">
        <v>265</v>
      </c>
      <c r="C168" t="s">
        <v>266</v>
      </c>
      <c r="D168" s="5">
        <v>43102.687326388892</v>
      </c>
      <c r="E168">
        <v>25</v>
      </c>
      <c r="F168">
        <v>1</v>
      </c>
      <c r="G168">
        <v>25</v>
      </c>
    </row>
    <row r="169" spans="1:7" x14ac:dyDescent="0.25">
      <c r="A169" t="s">
        <v>6</v>
      </c>
      <c r="B169" t="s">
        <v>267</v>
      </c>
      <c r="C169" t="s">
        <v>268</v>
      </c>
      <c r="D169" s="5">
        <v>43102.690081018518</v>
      </c>
      <c r="E169">
        <v>130</v>
      </c>
      <c r="F169">
        <v>1</v>
      </c>
      <c r="G169">
        <v>130</v>
      </c>
    </row>
    <row r="170" spans="1:7" x14ac:dyDescent="0.25">
      <c r="A170" t="s">
        <v>6</v>
      </c>
      <c r="B170" t="s">
        <v>235</v>
      </c>
      <c r="C170" t="s">
        <v>236</v>
      </c>
      <c r="D170" s="5">
        <v>43102.690081018518</v>
      </c>
      <c r="E170">
        <v>150</v>
      </c>
      <c r="F170">
        <v>1</v>
      </c>
      <c r="G170">
        <v>150</v>
      </c>
    </row>
    <row r="171" spans="1:7" x14ac:dyDescent="0.25">
      <c r="A171" t="s">
        <v>39</v>
      </c>
      <c r="B171" t="s">
        <v>40</v>
      </c>
      <c r="C171" t="s">
        <v>41</v>
      </c>
      <c r="D171" s="5">
        <v>43102.690081018518</v>
      </c>
      <c r="E171">
        <v>115</v>
      </c>
      <c r="F171">
        <v>1</v>
      </c>
      <c r="G171">
        <v>115</v>
      </c>
    </row>
    <row r="172" spans="1:7" x14ac:dyDescent="0.25">
      <c r="A172" t="s">
        <v>39</v>
      </c>
      <c r="B172" t="s">
        <v>263</v>
      </c>
      <c r="C172" t="s">
        <v>264</v>
      </c>
      <c r="D172" s="5">
        <v>43102.690081018518</v>
      </c>
      <c r="E172">
        <v>110</v>
      </c>
      <c r="F172">
        <v>1</v>
      </c>
      <c r="G172">
        <v>110</v>
      </c>
    </row>
    <row r="173" spans="1:7" x14ac:dyDescent="0.25">
      <c r="A173" t="s">
        <v>5</v>
      </c>
      <c r="B173" t="s">
        <v>269</v>
      </c>
      <c r="C173" t="s">
        <v>270</v>
      </c>
      <c r="D173" s="5">
        <v>43102.690081018518</v>
      </c>
      <c r="E173">
        <v>240</v>
      </c>
      <c r="F173">
        <v>1</v>
      </c>
      <c r="G173">
        <v>240</v>
      </c>
    </row>
    <row r="174" spans="1:7" x14ac:dyDescent="0.25">
      <c r="A174" t="s">
        <v>101</v>
      </c>
      <c r="B174" t="s">
        <v>271</v>
      </c>
      <c r="C174" t="s">
        <v>272</v>
      </c>
      <c r="D174" s="5">
        <v>43102.690370370372</v>
      </c>
      <c r="E174">
        <v>85</v>
      </c>
      <c r="F174">
        <v>1</v>
      </c>
      <c r="G174">
        <v>85</v>
      </c>
    </row>
    <row r="175" spans="1:7" x14ac:dyDescent="0.25">
      <c r="A175" t="s">
        <v>118</v>
      </c>
      <c r="B175" t="s">
        <v>119</v>
      </c>
      <c r="C175" t="s">
        <v>120</v>
      </c>
      <c r="D175" s="5">
        <v>43102.692476851851</v>
      </c>
      <c r="E175">
        <v>55</v>
      </c>
      <c r="F175">
        <v>2</v>
      </c>
      <c r="G175">
        <v>110</v>
      </c>
    </row>
    <row r="176" spans="1:7" x14ac:dyDescent="0.25">
      <c r="A176" t="s">
        <v>118</v>
      </c>
      <c r="B176" t="s">
        <v>124</v>
      </c>
      <c r="C176" t="s">
        <v>125</v>
      </c>
      <c r="D176" s="5">
        <v>43102.695787037039</v>
      </c>
      <c r="E176">
        <v>220</v>
      </c>
      <c r="F176">
        <v>1</v>
      </c>
      <c r="G176">
        <v>220</v>
      </c>
    </row>
    <row r="177" spans="1:7" x14ac:dyDescent="0.25">
      <c r="A177" t="s">
        <v>2</v>
      </c>
      <c r="B177" t="s">
        <v>11</v>
      </c>
      <c r="C177" t="s">
        <v>21</v>
      </c>
      <c r="D177" s="5">
        <v>43102.69804398148</v>
      </c>
      <c r="E177">
        <v>180</v>
      </c>
      <c r="F177">
        <v>2</v>
      </c>
      <c r="G177">
        <v>360</v>
      </c>
    </row>
    <row r="178" spans="1:7" x14ac:dyDescent="0.25">
      <c r="A178" t="s">
        <v>2</v>
      </c>
      <c r="B178" t="s">
        <v>35</v>
      </c>
      <c r="C178" t="s">
        <v>2</v>
      </c>
      <c r="D178" s="5">
        <v>43102.700208333335</v>
      </c>
      <c r="E178">
        <v>135</v>
      </c>
      <c r="F178">
        <v>1</v>
      </c>
      <c r="G178">
        <v>135</v>
      </c>
    </row>
    <row r="179" spans="1:7" x14ac:dyDescent="0.25">
      <c r="A179" t="s">
        <v>61</v>
      </c>
      <c r="B179" t="s">
        <v>273</v>
      </c>
      <c r="C179" t="s">
        <v>274</v>
      </c>
      <c r="D179" s="5">
        <v>43102.700208333335</v>
      </c>
      <c r="E179">
        <v>120</v>
      </c>
      <c r="F179">
        <v>1</v>
      </c>
      <c r="G179">
        <v>120</v>
      </c>
    </row>
    <row r="180" spans="1:7" x14ac:dyDescent="0.25">
      <c r="A180" t="s">
        <v>7</v>
      </c>
      <c r="B180" t="s">
        <v>16</v>
      </c>
      <c r="C180" t="s">
        <v>26</v>
      </c>
      <c r="D180" s="5">
        <v>43102.700208333335</v>
      </c>
      <c r="E180">
        <v>15</v>
      </c>
      <c r="F180">
        <v>1</v>
      </c>
      <c r="G180">
        <v>15</v>
      </c>
    </row>
    <row r="181" spans="1:7" x14ac:dyDescent="0.25">
      <c r="A181" t="s">
        <v>55</v>
      </c>
      <c r="B181" t="s">
        <v>275</v>
      </c>
      <c r="C181" t="s">
        <v>276</v>
      </c>
      <c r="D181" s="5">
        <v>43102.700208333335</v>
      </c>
      <c r="E181">
        <v>170</v>
      </c>
      <c r="F181">
        <v>1</v>
      </c>
      <c r="G181">
        <v>170</v>
      </c>
    </row>
    <row r="182" spans="1:7" x14ac:dyDescent="0.25">
      <c r="A182" t="s">
        <v>81</v>
      </c>
      <c r="B182" t="s">
        <v>82</v>
      </c>
      <c r="C182" t="s">
        <v>83</v>
      </c>
      <c r="D182" s="5">
        <v>43102.704305555555</v>
      </c>
      <c r="E182">
        <v>220</v>
      </c>
      <c r="F182">
        <v>1</v>
      </c>
      <c r="G182">
        <v>220</v>
      </c>
    </row>
    <row r="183" spans="1:7" x14ac:dyDescent="0.25">
      <c r="A183" t="s">
        <v>137</v>
      </c>
      <c r="B183" t="s">
        <v>277</v>
      </c>
      <c r="C183" t="s">
        <v>278</v>
      </c>
      <c r="D183" s="5">
        <v>43102.704305555555</v>
      </c>
      <c r="E183">
        <v>30</v>
      </c>
      <c r="F183">
        <v>2</v>
      </c>
      <c r="G183">
        <v>60</v>
      </c>
    </row>
    <row r="184" spans="1:7" x14ac:dyDescent="0.25">
      <c r="A184" t="s">
        <v>81</v>
      </c>
      <c r="B184" t="s">
        <v>279</v>
      </c>
      <c r="C184" t="s">
        <v>280</v>
      </c>
      <c r="D184" s="5">
        <v>43102.704305555555</v>
      </c>
      <c r="E184">
        <v>200</v>
      </c>
      <c r="F184">
        <v>1</v>
      </c>
      <c r="G184">
        <v>200</v>
      </c>
    </row>
    <row r="185" spans="1:7" x14ac:dyDescent="0.25">
      <c r="A185" t="s">
        <v>55</v>
      </c>
      <c r="B185" t="s">
        <v>64</v>
      </c>
      <c r="C185" t="s">
        <v>65</v>
      </c>
      <c r="D185" s="5">
        <v>43102.704305555555</v>
      </c>
      <c r="E185">
        <v>95</v>
      </c>
      <c r="F185">
        <v>1</v>
      </c>
      <c r="G185">
        <v>95</v>
      </c>
    </row>
    <row r="186" spans="1:7" x14ac:dyDescent="0.25">
      <c r="A186" t="s">
        <v>6</v>
      </c>
      <c r="B186" t="s">
        <v>235</v>
      </c>
      <c r="C186" t="s">
        <v>236</v>
      </c>
      <c r="D186" s="5">
        <v>43102.704305555555</v>
      </c>
      <c r="E186">
        <v>150</v>
      </c>
      <c r="F186">
        <v>1</v>
      </c>
      <c r="G186">
        <v>150</v>
      </c>
    </row>
    <row r="187" spans="1:7" x14ac:dyDescent="0.25">
      <c r="A187" t="s">
        <v>281</v>
      </c>
      <c r="B187" t="s">
        <v>282</v>
      </c>
      <c r="C187" t="s">
        <v>283</v>
      </c>
      <c r="D187" s="5">
        <v>43102.70784722222</v>
      </c>
      <c r="E187">
        <v>40</v>
      </c>
      <c r="F187">
        <v>2</v>
      </c>
      <c r="G187">
        <v>80</v>
      </c>
    </row>
    <row r="188" spans="1:7" x14ac:dyDescent="0.25">
      <c r="A188" t="s">
        <v>32</v>
      </c>
      <c r="B188" t="s">
        <v>237</v>
      </c>
      <c r="C188" t="s">
        <v>238</v>
      </c>
      <c r="D188" s="5">
        <v>43102.714745370373</v>
      </c>
      <c r="E188">
        <v>25</v>
      </c>
      <c r="F188">
        <v>1</v>
      </c>
      <c r="G188">
        <v>25</v>
      </c>
    </row>
    <row r="189" spans="1:7" x14ac:dyDescent="0.25">
      <c r="A189" t="s">
        <v>32</v>
      </c>
      <c r="B189" t="s">
        <v>284</v>
      </c>
      <c r="C189" t="s">
        <v>285</v>
      </c>
      <c r="D189" s="5">
        <v>43102.714745370373</v>
      </c>
      <c r="E189">
        <v>25</v>
      </c>
      <c r="F189">
        <v>1</v>
      </c>
      <c r="G189">
        <v>25</v>
      </c>
    </row>
    <row r="190" spans="1:7" x14ac:dyDescent="0.25">
      <c r="A190" t="s">
        <v>5</v>
      </c>
      <c r="B190" t="s">
        <v>286</v>
      </c>
      <c r="C190" t="s">
        <v>287</v>
      </c>
      <c r="D190" s="5">
        <v>43102.717407407406</v>
      </c>
      <c r="E190">
        <v>185</v>
      </c>
      <c r="F190">
        <v>1</v>
      </c>
      <c r="G190">
        <v>185</v>
      </c>
    </row>
    <row r="191" spans="1:7" x14ac:dyDescent="0.25">
      <c r="A191" t="s">
        <v>1</v>
      </c>
      <c r="B191" t="s">
        <v>10</v>
      </c>
      <c r="C191" t="s">
        <v>20</v>
      </c>
      <c r="D191" s="5">
        <v>43102.718009259261</v>
      </c>
      <c r="E191">
        <v>145</v>
      </c>
      <c r="F191">
        <v>1</v>
      </c>
      <c r="G191">
        <v>145</v>
      </c>
    </row>
    <row r="192" spans="1:7" x14ac:dyDescent="0.25">
      <c r="A192" t="s">
        <v>1</v>
      </c>
      <c r="B192" t="s">
        <v>10</v>
      </c>
      <c r="C192" t="s">
        <v>20</v>
      </c>
      <c r="D192" s="5">
        <v>43102.721261574072</v>
      </c>
      <c r="E192">
        <v>145</v>
      </c>
      <c r="F192">
        <v>1</v>
      </c>
      <c r="G192">
        <v>145</v>
      </c>
    </row>
    <row r="193" spans="1:7" x14ac:dyDescent="0.25">
      <c r="A193" t="s">
        <v>7</v>
      </c>
      <c r="B193" t="s">
        <v>16</v>
      </c>
      <c r="C193" t="s">
        <v>26</v>
      </c>
      <c r="D193" s="5">
        <v>43102.721261574072</v>
      </c>
      <c r="E193">
        <v>15</v>
      </c>
      <c r="F193">
        <v>1</v>
      </c>
      <c r="G193">
        <v>15</v>
      </c>
    </row>
    <row r="194" spans="1:7" x14ac:dyDescent="0.25">
      <c r="A194" t="s">
        <v>39</v>
      </c>
      <c r="B194" t="s">
        <v>211</v>
      </c>
      <c r="C194" t="s">
        <v>212</v>
      </c>
      <c r="D194" s="5">
        <v>43102.721261574072</v>
      </c>
      <c r="E194">
        <v>290</v>
      </c>
      <c r="F194">
        <v>1</v>
      </c>
      <c r="G194">
        <v>290</v>
      </c>
    </row>
    <row r="195" spans="1:7" x14ac:dyDescent="0.25">
      <c r="A195" t="s">
        <v>39</v>
      </c>
      <c r="B195" t="s">
        <v>251</v>
      </c>
      <c r="C195" t="s">
        <v>127</v>
      </c>
      <c r="D195" s="5">
        <v>43102.721261574072</v>
      </c>
      <c r="E195">
        <v>210</v>
      </c>
      <c r="F195">
        <v>1</v>
      </c>
      <c r="G195">
        <v>210</v>
      </c>
    </row>
    <row r="196" spans="1:7" x14ac:dyDescent="0.25">
      <c r="A196" t="s">
        <v>288</v>
      </c>
      <c r="B196" t="s">
        <v>289</v>
      </c>
      <c r="C196" t="s">
        <v>290</v>
      </c>
      <c r="D196" s="5">
        <v>43102.721261574072</v>
      </c>
      <c r="E196">
        <v>220</v>
      </c>
      <c r="F196">
        <v>1</v>
      </c>
      <c r="G196">
        <v>220</v>
      </c>
    </row>
    <row r="197" spans="1:7" x14ac:dyDescent="0.25">
      <c r="A197" t="s">
        <v>2</v>
      </c>
      <c r="B197" t="s">
        <v>35</v>
      </c>
      <c r="C197" t="s">
        <v>2</v>
      </c>
      <c r="D197" s="5">
        <v>43102.724664351852</v>
      </c>
      <c r="E197">
        <v>135</v>
      </c>
      <c r="F197">
        <v>1</v>
      </c>
      <c r="G197">
        <v>135</v>
      </c>
    </row>
    <row r="198" spans="1:7" x14ac:dyDescent="0.25">
      <c r="A198" t="s">
        <v>165</v>
      </c>
      <c r="B198" t="s">
        <v>291</v>
      </c>
      <c r="C198" t="s">
        <v>292</v>
      </c>
      <c r="D198" s="5">
        <v>43102.724664351852</v>
      </c>
      <c r="E198">
        <v>250</v>
      </c>
      <c r="F198">
        <v>1</v>
      </c>
      <c r="G198">
        <v>250</v>
      </c>
    </row>
    <row r="199" spans="1:7" x14ac:dyDescent="0.25">
      <c r="A199" t="s">
        <v>288</v>
      </c>
      <c r="B199" t="s">
        <v>293</v>
      </c>
      <c r="C199" t="s">
        <v>294</v>
      </c>
      <c r="D199" s="5">
        <v>43102.72587962963</v>
      </c>
      <c r="E199">
        <v>270</v>
      </c>
      <c r="F199">
        <v>1</v>
      </c>
      <c r="G199">
        <v>270</v>
      </c>
    </row>
    <row r="200" spans="1:7" x14ac:dyDescent="0.25">
      <c r="A200" t="s">
        <v>101</v>
      </c>
      <c r="B200" t="s">
        <v>102</v>
      </c>
      <c r="C200" t="s">
        <v>103</v>
      </c>
      <c r="D200" s="5">
        <v>43102.72587962963</v>
      </c>
      <c r="E200">
        <v>60</v>
      </c>
      <c r="F200">
        <v>1</v>
      </c>
      <c r="G200">
        <v>60</v>
      </c>
    </row>
    <row r="201" spans="1:7" x14ac:dyDescent="0.25">
      <c r="A201" t="s">
        <v>165</v>
      </c>
      <c r="B201" t="s">
        <v>295</v>
      </c>
      <c r="C201" t="s">
        <v>296</v>
      </c>
      <c r="D201" s="5">
        <v>43102.734317129631</v>
      </c>
      <c r="E201">
        <v>200</v>
      </c>
      <c r="F201">
        <v>1</v>
      </c>
      <c r="G201">
        <v>200</v>
      </c>
    </row>
    <row r="202" spans="1:7" x14ac:dyDescent="0.25">
      <c r="A202" t="s">
        <v>162</v>
      </c>
      <c r="B202" t="s">
        <v>163</v>
      </c>
      <c r="C202" t="s">
        <v>164</v>
      </c>
      <c r="D202" s="5">
        <v>43102.734317129631</v>
      </c>
      <c r="E202">
        <v>135</v>
      </c>
      <c r="F202">
        <v>1</v>
      </c>
      <c r="G202">
        <v>135</v>
      </c>
    </row>
    <row r="203" spans="1:7" x14ac:dyDescent="0.25">
      <c r="A203" t="s">
        <v>75</v>
      </c>
      <c r="B203" t="s">
        <v>76</v>
      </c>
      <c r="C203" t="s">
        <v>77</v>
      </c>
      <c r="D203" s="5">
        <v>43102.734317129631</v>
      </c>
      <c r="E203">
        <v>120</v>
      </c>
      <c r="F203">
        <v>1</v>
      </c>
      <c r="G203">
        <v>120</v>
      </c>
    </row>
    <row r="204" spans="1:7" x14ac:dyDescent="0.25">
      <c r="A204" t="s">
        <v>168</v>
      </c>
      <c r="B204" t="s">
        <v>297</v>
      </c>
      <c r="C204" t="s">
        <v>298</v>
      </c>
      <c r="D204" s="5">
        <v>43102.734317129631</v>
      </c>
      <c r="E204">
        <v>0</v>
      </c>
      <c r="F204">
        <v>1</v>
      </c>
      <c r="G204">
        <v>0</v>
      </c>
    </row>
    <row r="205" spans="1:7" x14ac:dyDescent="0.25">
      <c r="A205" t="s">
        <v>168</v>
      </c>
      <c r="B205" t="s">
        <v>169</v>
      </c>
      <c r="C205" t="s">
        <v>170</v>
      </c>
      <c r="D205" s="5">
        <v>43102.734317129631</v>
      </c>
      <c r="E205">
        <v>0</v>
      </c>
      <c r="F205">
        <v>1</v>
      </c>
      <c r="G205">
        <v>0</v>
      </c>
    </row>
    <row r="206" spans="1:7" x14ac:dyDescent="0.25">
      <c r="A206" t="s">
        <v>168</v>
      </c>
      <c r="B206" t="s">
        <v>299</v>
      </c>
      <c r="C206" t="s">
        <v>300</v>
      </c>
      <c r="D206" s="5">
        <v>43102.734317129631</v>
      </c>
      <c r="E206">
        <v>0</v>
      </c>
      <c r="F206">
        <v>1</v>
      </c>
      <c r="G206">
        <v>0</v>
      </c>
    </row>
    <row r="207" spans="1:7" x14ac:dyDescent="0.25">
      <c r="A207" t="s">
        <v>78</v>
      </c>
      <c r="B207" t="s">
        <v>301</v>
      </c>
      <c r="C207" t="s">
        <v>302</v>
      </c>
      <c r="D207" s="5">
        <v>43102.734317129631</v>
      </c>
      <c r="E207">
        <v>35</v>
      </c>
      <c r="F207">
        <v>2</v>
      </c>
      <c r="G207">
        <v>70</v>
      </c>
    </row>
    <row r="208" spans="1:7" x14ac:dyDescent="0.25">
      <c r="A208" t="s">
        <v>81</v>
      </c>
      <c r="B208" t="s">
        <v>217</v>
      </c>
      <c r="C208" t="s">
        <v>218</v>
      </c>
      <c r="D208" s="5">
        <v>43102.734317129631</v>
      </c>
      <c r="E208">
        <v>220</v>
      </c>
      <c r="F208">
        <v>1</v>
      </c>
      <c r="G208">
        <v>220</v>
      </c>
    </row>
    <row r="209" spans="1:7" x14ac:dyDescent="0.25">
      <c r="A209" t="s">
        <v>219</v>
      </c>
      <c r="B209" t="s">
        <v>220</v>
      </c>
      <c r="C209" t="s">
        <v>221</v>
      </c>
      <c r="D209" s="5">
        <v>43102.734317129631</v>
      </c>
      <c r="E209">
        <v>20</v>
      </c>
      <c r="F209">
        <v>1</v>
      </c>
      <c r="G209">
        <v>20</v>
      </c>
    </row>
    <row r="210" spans="1:7" x14ac:dyDescent="0.25">
      <c r="A210" t="s">
        <v>219</v>
      </c>
      <c r="B210" t="s">
        <v>303</v>
      </c>
      <c r="C210" t="s">
        <v>304</v>
      </c>
      <c r="D210" s="5">
        <v>43102.734317129631</v>
      </c>
      <c r="E210">
        <v>0</v>
      </c>
      <c r="F210">
        <v>1</v>
      </c>
      <c r="G210">
        <v>0</v>
      </c>
    </row>
    <row r="211" spans="1:7" x14ac:dyDescent="0.25">
      <c r="A211" t="s">
        <v>42</v>
      </c>
      <c r="B211" t="s">
        <v>305</v>
      </c>
      <c r="C211" t="s">
        <v>306</v>
      </c>
      <c r="D211" s="5">
        <v>43102.740115740744</v>
      </c>
      <c r="E211">
        <v>100</v>
      </c>
      <c r="F211">
        <v>1</v>
      </c>
      <c r="G211">
        <v>100</v>
      </c>
    </row>
    <row r="212" spans="1:7" x14ac:dyDescent="0.25">
      <c r="A212" t="s">
        <v>244</v>
      </c>
      <c r="B212" t="s">
        <v>245</v>
      </c>
      <c r="C212" t="s">
        <v>246</v>
      </c>
      <c r="D212" s="5">
        <v>43102.746122685188</v>
      </c>
      <c r="E212">
        <v>250</v>
      </c>
      <c r="F212">
        <v>1</v>
      </c>
      <c r="G212">
        <v>250</v>
      </c>
    </row>
    <row r="213" spans="1:7" x14ac:dyDescent="0.25">
      <c r="A213" t="s">
        <v>1</v>
      </c>
      <c r="B213" t="s">
        <v>10</v>
      </c>
      <c r="C213" t="s">
        <v>20</v>
      </c>
      <c r="D213" s="5">
        <v>43102.746122685188</v>
      </c>
      <c r="E213">
        <v>145</v>
      </c>
      <c r="F213">
        <v>1</v>
      </c>
      <c r="G213">
        <v>145</v>
      </c>
    </row>
    <row r="214" spans="1:7" x14ac:dyDescent="0.25">
      <c r="A214" t="s">
        <v>307</v>
      </c>
      <c r="B214" t="s">
        <v>308</v>
      </c>
      <c r="C214" t="s">
        <v>309</v>
      </c>
      <c r="D214" s="5">
        <v>43102.756319444445</v>
      </c>
      <c r="E214">
        <v>195</v>
      </c>
      <c r="F214">
        <v>1</v>
      </c>
      <c r="G214">
        <v>195</v>
      </c>
    </row>
    <row r="215" spans="1:7" x14ac:dyDescent="0.25">
      <c r="A215" t="s">
        <v>118</v>
      </c>
      <c r="B215" t="s">
        <v>193</v>
      </c>
      <c r="C215" t="s">
        <v>194</v>
      </c>
      <c r="D215" s="5">
        <v>43102.759780092594</v>
      </c>
      <c r="E215">
        <v>130</v>
      </c>
      <c r="F215">
        <v>1</v>
      </c>
      <c r="G215">
        <v>130</v>
      </c>
    </row>
    <row r="216" spans="1:7" x14ac:dyDescent="0.25">
      <c r="A216" t="s">
        <v>7</v>
      </c>
      <c r="B216" t="s">
        <v>207</v>
      </c>
      <c r="C216" t="s">
        <v>208</v>
      </c>
      <c r="D216" s="5">
        <v>43102.759780092594</v>
      </c>
      <c r="E216">
        <v>0</v>
      </c>
      <c r="F216">
        <v>1</v>
      </c>
      <c r="G216">
        <v>0</v>
      </c>
    </row>
    <row r="217" spans="1:7" x14ac:dyDescent="0.25">
      <c r="A217" t="s">
        <v>162</v>
      </c>
      <c r="B217" t="s">
        <v>163</v>
      </c>
      <c r="C217" t="s">
        <v>164</v>
      </c>
      <c r="D217" s="5">
        <v>43102.759780092594</v>
      </c>
      <c r="E217">
        <v>135</v>
      </c>
      <c r="F217">
        <v>1</v>
      </c>
      <c r="G217">
        <v>135</v>
      </c>
    </row>
    <row r="218" spans="1:7" x14ac:dyDescent="0.25">
      <c r="A218" t="s">
        <v>55</v>
      </c>
      <c r="B218" t="s">
        <v>64</v>
      </c>
      <c r="C218" t="s">
        <v>65</v>
      </c>
      <c r="D218" s="5">
        <v>43102.764178240737</v>
      </c>
      <c r="E218">
        <v>95</v>
      </c>
      <c r="F218">
        <v>1</v>
      </c>
      <c r="G218">
        <v>95</v>
      </c>
    </row>
    <row r="219" spans="1:7" x14ac:dyDescent="0.25">
      <c r="A219" t="s">
        <v>55</v>
      </c>
      <c r="B219" t="s">
        <v>158</v>
      </c>
      <c r="C219" t="s">
        <v>159</v>
      </c>
      <c r="D219" s="5">
        <v>43102.764178240737</v>
      </c>
      <c r="E219">
        <v>125</v>
      </c>
      <c r="F219">
        <v>1</v>
      </c>
      <c r="G219">
        <v>125</v>
      </c>
    </row>
    <row r="220" spans="1:7" x14ac:dyDescent="0.25">
      <c r="A220" t="s">
        <v>108</v>
      </c>
      <c r="B220" t="s">
        <v>310</v>
      </c>
      <c r="C220" t="s">
        <v>311</v>
      </c>
      <c r="D220" s="5">
        <v>43102.764178240737</v>
      </c>
      <c r="E220">
        <v>55</v>
      </c>
      <c r="F220">
        <v>1</v>
      </c>
      <c r="G220">
        <v>55</v>
      </c>
    </row>
    <row r="221" spans="1:7" x14ac:dyDescent="0.25">
      <c r="A221" t="s">
        <v>108</v>
      </c>
      <c r="B221" t="s">
        <v>222</v>
      </c>
      <c r="C221" t="s">
        <v>223</v>
      </c>
      <c r="D221" s="5">
        <v>43102.764178240737</v>
      </c>
      <c r="E221">
        <v>55</v>
      </c>
      <c r="F221">
        <v>1</v>
      </c>
      <c r="G221">
        <v>55</v>
      </c>
    </row>
    <row r="222" spans="1:7" x14ac:dyDescent="0.25">
      <c r="A222" t="s">
        <v>1</v>
      </c>
      <c r="B222" t="s">
        <v>10</v>
      </c>
      <c r="C222" t="s">
        <v>20</v>
      </c>
      <c r="D222" s="5">
        <v>43102.767511574071</v>
      </c>
      <c r="E222">
        <v>145</v>
      </c>
      <c r="F222">
        <v>1</v>
      </c>
      <c r="G222">
        <v>145</v>
      </c>
    </row>
    <row r="223" spans="1:7" x14ac:dyDescent="0.25">
      <c r="A223" t="s">
        <v>7</v>
      </c>
      <c r="B223" t="s">
        <v>16</v>
      </c>
      <c r="C223" t="s">
        <v>26</v>
      </c>
      <c r="D223" s="5">
        <v>43102.767511574071</v>
      </c>
      <c r="E223">
        <v>15</v>
      </c>
      <c r="F223">
        <v>1</v>
      </c>
      <c r="G223">
        <v>15</v>
      </c>
    </row>
    <row r="224" spans="1:7" x14ac:dyDescent="0.25">
      <c r="A224" t="s">
        <v>55</v>
      </c>
      <c r="B224" t="s">
        <v>312</v>
      </c>
      <c r="C224" t="s">
        <v>313</v>
      </c>
      <c r="D224" s="5">
        <v>43102.773773148147</v>
      </c>
      <c r="E224">
        <v>125</v>
      </c>
      <c r="F224">
        <v>1</v>
      </c>
      <c r="G224">
        <v>125</v>
      </c>
    </row>
    <row r="225" spans="1:7" x14ac:dyDescent="0.25">
      <c r="A225" t="s">
        <v>118</v>
      </c>
      <c r="B225" t="s">
        <v>314</v>
      </c>
      <c r="C225" t="s">
        <v>315</v>
      </c>
      <c r="D225" s="5">
        <v>43102.77685185185</v>
      </c>
      <c r="E225">
        <v>130</v>
      </c>
      <c r="F225">
        <v>1</v>
      </c>
      <c r="G225">
        <v>130</v>
      </c>
    </row>
    <row r="226" spans="1:7" x14ac:dyDescent="0.25">
      <c r="A226" t="s">
        <v>55</v>
      </c>
      <c r="B226" t="s">
        <v>56</v>
      </c>
      <c r="C226" t="s">
        <v>57</v>
      </c>
      <c r="D226" s="5">
        <v>43102.77685185185</v>
      </c>
      <c r="E226">
        <v>125</v>
      </c>
      <c r="F226">
        <v>1</v>
      </c>
      <c r="G226">
        <v>125</v>
      </c>
    </row>
    <row r="227" spans="1:7" x14ac:dyDescent="0.25">
      <c r="A227" t="s">
        <v>108</v>
      </c>
      <c r="B227" t="s">
        <v>310</v>
      </c>
      <c r="C227" t="s">
        <v>311</v>
      </c>
      <c r="D227" s="5">
        <v>43102.77685185185</v>
      </c>
      <c r="E227">
        <v>55</v>
      </c>
      <c r="F227">
        <v>1</v>
      </c>
      <c r="G227">
        <v>55</v>
      </c>
    </row>
    <row r="228" spans="1:7" x14ac:dyDescent="0.25">
      <c r="A228" t="s">
        <v>42</v>
      </c>
      <c r="B228" t="s">
        <v>316</v>
      </c>
      <c r="C228" t="s">
        <v>317</v>
      </c>
      <c r="D228" s="5">
        <v>43102.782372685186</v>
      </c>
      <c r="E228">
        <v>300</v>
      </c>
      <c r="F228">
        <v>1</v>
      </c>
      <c r="G228">
        <v>300</v>
      </c>
    </row>
    <row r="229" spans="1:7" x14ac:dyDescent="0.25">
      <c r="A229" t="s">
        <v>42</v>
      </c>
      <c r="B229" t="s">
        <v>316</v>
      </c>
      <c r="C229" t="s">
        <v>317</v>
      </c>
      <c r="D229" s="5">
        <v>43102.782939814817</v>
      </c>
      <c r="E229">
        <v>300</v>
      </c>
      <c r="F229">
        <v>1</v>
      </c>
      <c r="G229">
        <v>300</v>
      </c>
    </row>
    <row r="230" spans="1:7" x14ac:dyDescent="0.25">
      <c r="A230" t="s">
        <v>244</v>
      </c>
      <c r="B230" t="s">
        <v>245</v>
      </c>
      <c r="C230" t="s">
        <v>246</v>
      </c>
      <c r="D230" s="5">
        <v>43102.783680555556</v>
      </c>
      <c r="E230">
        <v>250</v>
      </c>
      <c r="F230">
        <v>1</v>
      </c>
      <c r="G230">
        <v>250</v>
      </c>
    </row>
    <row r="231" spans="1:7" x14ac:dyDescent="0.25">
      <c r="A231" t="s">
        <v>318</v>
      </c>
      <c r="B231" t="s">
        <v>319</v>
      </c>
      <c r="C231" t="s">
        <v>320</v>
      </c>
      <c r="D231" s="5">
        <v>43102.785011574073</v>
      </c>
      <c r="E231">
        <v>320</v>
      </c>
      <c r="F231">
        <v>1</v>
      </c>
      <c r="G231">
        <v>320</v>
      </c>
    </row>
    <row r="232" spans="1:7" x14ac:dyDescent="0.25">
      <c r="A232" t="s">
        <v>39</v>
      </c>
      <c r="B232" t="s">
        <v>239</v>
      </c>
      <c r="C232" t="s">
        <v>240</v>
      </c>
      <c r="D232" s="5">
        <v>43102.788113425922</v>
      </c>
      <c r="E232">
        <v>210</v>
      </c>
      <c r="F232">
        <v>3</v>
      </c>
      <c r="G232">
        <v>630</v>
      </c>
    </row>
    <row r="233" spans="1:7" x14ac:dyDescent="0.25">
      <c r="A233" t="s">
        <v>1</v>
      </c>
      <c r="B233" t="s">
        <v>10</v>
      </c>
      <c r="C233" t="s">
        <v>20</v>
      </c>
      <c r="D233" s="5">
        <v>43102.79105324074</v>
      </c>
      <c r="E233">
        <v>145</v>
      </c>
      <c r="F233">
        <v>1</v>
      </c>
      <c r="G233">
        <v>145</v>
      </c>
    </row>
    <row r="234" spans="1:7" x14ac:dyDescent="0.25">
      <c r="A234" t="s">
        <v>5</v>
      </c>
      <c r="B234" t="s">
        <v>14</v>
      </c>
      <c r="C234" t="s">
        <v>24</v>
      </c>
      <c r="D234" s="5">
        <v>43102.79105324074</v>
      </c>
      <c r="E234">
        <v>195</v>
      </c>
      <c r="F234">
        <v>1</v>
      </c>
      <c r="G234">
        <v>195</v>
      </c>
    </row>
    <row r="235" spans="1:7" x14ac:dyDescent="0.25">
      <c r="A235" t="s">
        <v>39</v>
      </c>
      <c r="B235" t="s">
        <v>239</v>
      </c>
      <c r="C235" t="s">
        <v>240</v>
      </c>
      <c r="D235" s="5">
        <v>43102.79105324074</v>
      </c>
      <c r="E235">
        <v>210</v>
      </c>
      <c r="F235">
        <v>1</v>
      </c>
      <c r="G235">
        <v>210</v>
      </c>
    </row>
    <row r="236" spans="1:7" x14ac:dyDescent="0.25">
      <c r="A236" t="s">
        <v>39</v>
      </c>
      <c r="B236" t="s">
        <v>211</v>
      </c>
      <c r="C236" t="s">
        <v>212</v>
      </c>
      <c r="D236" s="5">
        <v>43102.79105324074</v>
      </c>
      <c r="E236">
        <v>290</v>
      </c>
      <c r="F236">
        <v>1</v>
      </c>
      <c r="G236">
        <v>290</v>
      </c>
    </row>
    <row r="237" spans="1:7" x14ac:dyDescent="0.25">
      <c r="A237" t="s">
        <v>8</v>
      </c>
      <c r="B237" t="s">
        <v>18</v>
      </c>
      <c r="C237" t="s">
        <v>27</v>
      </c>
      <c r="D237" s="5">
        <v>43102.794930555552</v>
      </c>
      <c r="E237">
        <v>30</v>
      </c>
      <c r="F237">
        <v>1</v>
      </c>
      <c r="G237">
        <v>30</v>
      </c>
    </row>
    <row r="238" spans="1:7" x14ac:dyDescent="0.25">
      <c r="A238" t="s">
        <v>45</v>
      </c>
      <c r="B238" t="s">
        <v>231</v>
      </c>
      <c r="C238" t="s">
        <v>232</v>
      </c>
      <c r="D238" s="5">
        <v>43102.794930555552</v>
      </c>
      <c r="E238">
        <v>190</v>
      </c>
      <c r="F238">
        <v>1</v>
      </c>
      <c r="G238">
        <v>190</v>
      </c>
    </row>
    <row r="239" spans="1:7" x14ac:dyDescent="0.25">
      <c r="A239" t="s">
        <v>81</v>
      </c>
      <c r="B239" t="s">
        <v>217</v>
      </c>
      <c r="C239" t="s">
        <v>218</v>
      </c>
      <c r="D239" s="5">
        <v>43102.794930555552</v>
      </c>
      <c r="E239">
        <v>220</v>
      </c>
      <c r="F239">
        <v>2</v>
      </c>
      <c r="G239">
        <v>440</v>
      </c>
    </row>
    <row r="240" spans="1:7" x14ac:dyDescent="0.25">
      <c r="A240" t="s">
        <v>219</v>
      </c>
      <c r="B240" t="s">
        <v>220</v>
      </c>
      <c r="C240" t="s">
        <v>221</v>
      </c>
      <c r="D240" s="5">
        <v>43102.794930555552</v>
      </c>
      <c r="E240">
        <v>20</v>
      </c>
      <c r="F240">
        <v>1</v>
      </c>
      <c r="G240">
        <v>20</v>
      </c>
    </row>
    <row r="241" spans="1:7" x14ac:dyDescent="0.25">
      <c r="A241" t="s">
        <v>321</v>
      </c>
      <c r="B241" t="s">
        <v>322</v>
      </c>
      <c r="C241" t="s">
        <v>323</v>
      </c>
      <c r="D241" s="5">
        <v>43102.794930555552</v>
      </c>
      <c r="E241">
        <v>250</v>
      </c>
      <c r="F241">
        <v>1</v>
      </c>
      <c r="G241">
        <v>250</v>
      </c>
    </row>
    <row r="242" spans="1:7" x14ac:dyDescent="0.25">
      <c r="A242" t="s">
        <v>324</v>
      </c>
      <c r="B242" t="s">
        <v>325</v>
      </c>
      <c r="C242" t="s">
        <v>326</v>
      </c>
      <c r="D242" s="5">
        <v>43102.794930555552</v>
      </c>
      <c r="E242">
        <v>0</v>
      </c>
      <c r="F242">
        <v>1</v>
      </c>
      <c r="G242">
        <v>0</v>
      </c>
    </row>
    <row r="243" spans="1:7" x14ac:dyDescent="0.25">
      <c r="A243" t="s">
        <v>324</v>
      </c>
      <c r="B243" t="s">
        <v>327</v>
      </c>
      <c r="C243" t="s">
        <v>328</v>
      </c>
      <c r="D243" s="5">
        <v>43102.794930555552</v>
      </c>
      <c r="E243">
        <v>0</v>
      </c>
      <c r="F243">
        <v>1</v>
      </c>
      <c r="G243">
        <v>0</v>
      </c>
    </row>
    <row r="244" spans="1:7" x14ac:dyDescent="0.25">
      <c r="A244" t="s">
        <v>321</v>
      </c>
      <c r="B244" t="s">
        <v>322</v>
      </c>
      <c r="C244" t="s">
        <v>323</v>
      </c>
      <c r="D244" s="5">
        <v>43102.794930555552</v>
      </c>
      <c r="E244">
        <v>250</v>
      </c>
      <c r="F244">
        <v>1</v>
      </c>
      <c r="G244">
        <v>250</v>
      </c>
    </row>
    <row r="245" spans="1:7" x14ac:dyDescent="0.25">
      <c r="A245" t="s">
        <v>324</v>
      </c>
      <c r="B245" t="s">
        <v>325</v>
      </c>
      <c r="C245" t="s">
        <v>326</v>
      </c>
      <c r="D245" s="5">
        <v>43102.794930555552</v>
      </c>
      <c r="E245">
        <v>0</v>
      </c>
      <c r="F245">
        <v>1</v>
      </c>
      <c r="G245">
        <v>0</v>
      </c>
    </row>
    <row r="246" spans="1:7" x14ac:dyDescent="0.25">
      <c r="A246" t="s">
        <v>324</v>
      </c>
      <c r="B246" t="s">
        <v>327</v>
      </c>
      <c r="C246" t="s">
        <v>328</v>
      </c>
      <c r="D246" s="5">
        <v>43102.794930555552</v>
      </c>
      <c r="E246">
        <v>0</v>
      </c>
      <c r="F246">
        <v>1</v>
      </c>
      <c r="G246">
        <v>0</v>
      </c>
    </row>
    <row r="247" spans="1:7" x14ac:dyDescent="0.25">
      <c r="A247" t="s">
        <v>101</v>
      </c>
      <c r="B247" t="s">
        <v>102</v>
      </c>
      <c r="C247" t="s">
        <v>103</v>
      </c>
      <c r="D247" s="5">
        <v>43102.794930555552</v>
      </c>
      <c r="E247">
        <v>60</v>
      </c>
      <c r="F247">
        <v>2</v>
      </c>
      <c r="G247">
        <v>120</v>
      </c>
    </row>
    <row r="248" spans="1:7" x14ac:dyDescent="0.25">
      <c r="A248" t="s">
        <v>5</v>
      </c>
      <c r="B248" t="s">
        <v>14</v>
      </c>
      <c r="C248" t="s">
        <v>24</v>
      </c>
      <c r="D248" s="5">
        <v>43102.794930555552</v>
      </c>
      <c r="E248">
        <v>195</v>
      </c>
      <c r="F248">
        <v>1</v>
      </c>
      <c r="G248">
        <v>195</v>
      </c>
    </row>
    <row r="249" spans="1:7" x14ac:dyDescent="0.25">
      <c r="A249" t="s">
        <v>55</v>
      </c>
      <c r="B249" t="s">
        <v>64</v>
      </c>
      <c r="C249" t="s">
        <v>65</v>
      </c>
      <c r="D249" s="5">
        <v>43102.79824074074</v>
      </c>
      <c r="E249">
        <v>95</v>
      </c>
      <c r="F249">
        <v>2</v>
      </c>
      <c r="G249">
        <v>190</v>
      </c>
    </row>
    <row r="250" spans="1:7" x14ac:dyDescent="0.25">
      <c r="A250" t="s">
        <v>55</v>
      </c>
      <c r="B250" t="s">
        <v>56</v>
      </c>
      <c r="C250" t="s">
        <v>57</v>
      </c>
      <c r="D250" s="5">
        <v>43102.799178240741</v>
      </c>
      <c r="E250">
        <v>125</v>
      </c>
      <c r="F250">
        <v>1</v>
      </c>
      <c r="G250">
        <v>125</v>
      </c>
    </row>
    <row r="251" spans="1:7" x14ac:dyDescent="0.25">
      <c r="A251" t="s">
        <v>108</v>
      </c>
      <c r="B251" t="s">
        <v>310</v>
      </c>
      <c r="C251" t="s">
        <v>311</v>
      </c>
      <c r="D251" s="5">
        <v>43102.799178240741</v>
      </c>
      <c r="E251">
        <v>55</v>
      </c>
      <c r="F251">
        <v>1</v>
      </c>
      <c r="G251">
        <v>55</v>
      </c>
    </row>
    <row r="252" spans="1:7" x14ac:dyDescent="0.25">
      <c r="A252" t="s">
        <v>118</v>
      </c>
      <c r="B252" t="s">
        <v>119</v>
      </c>
      <c r="C252" t="s">
        <v>120</v>
      </c>
      <c r="D252" s="5">
        <v>43102.799178240741</v>
      </c>
      <c r="E252">
        <v>55</v>
      </c>
      <c r="F252">
        <v>2</v>
      </c>
      <c r="G252">
        <v>110</v>
      </c>
    </row>
    <row r="253" spans="1:7" x14ac:dyDescent="0.25">
      <c r="A253" t="s">
        <v>307</v>
      </c>
      <c r="B253" t="s">
        <v>329</v>
      </c>
      <c r="C253" t="s">
        <v>330</v>
      </c>
      <c r="D253" s="5">
        <v>43102.804814814815</v>
      </c>
      <c r="E253">
        <v>210</v>
      </c>
      <c r="F253">
        <v>1</v>
      </c>
      <c r="G253">
        <v>210</v>
      </c>
    </row>
    <row r="254" spans="1:7" x14ac:dyDescent="0.25">
      <c r="A254" t="s">
        <v>162</v>
      </c>
      <c r="B254" t="s">
        <v>233</v>
      </c>
      <c r="C254" t="s">
        <v>234</v>
      </c>
      <c r="D254" s="5">
        <v>43102.818680555552</v>
      </c>
      <c r="E254">
        <v>135</v>
      </c>
      <c r="F254">
        <v>1</v>
      </c>
      <c r="G254">
        <v>135</v>
      </c>
    </row>
    <row r="255" spans="1:7" x14ac:dyDescent="0.25">
      <c r="A255" t="s">
        <v>1</v>
      </c>
      <c r="B255" t="s">
        <v>10</v>
      </c>
      <c r="C255" t="s">
        <v>20</v>
      </c>
      <c r="D255" s="5">
        <v>43102.820706018516</v>
      </c>
      <c r="E255">
        <v>145</v>
      </c>
      <c r="F255">
        <v>1</v>
      </c>
      <c r="G255">
        <v>145</v>
      </c>
    </row>
    <row r="256" spans="1:7" x14ac:dyDescent="0.25">
      <c r="A256" t="s">
        <v>165</v>
      </c>
      <c r="B256" t="s">
        <v>331</v>
      </c>
      <c r="C256" t="s">
        <v>332</v>
      </c>
      <c r="D256" s="5">
        <v>43102.82304398148</v>
      </c>
      <c r="E256">
        <v>150</v>
      </c>
      <c r="F256">
        <v>1</v>
      </c>
      <c r="G256">
        <v>150</v>
      </c>
    </row>
    <row r="257" spans="1:7" x14ac:dyDescent="0.25">
      <c r="A257" t="s">
        <v>175</v>
      </c>
      <c r="B257" t="s">
        <v>176</v>
      </c>
      <c r="C257" t="s">
        <v>177</v>
      </c>
      <c r="D257" s="5">
        <v>43102.828009259261</v>
      </c>
      <c r="E257">
        <v>50</v>
      </c>
      <c r="F257">
        <v>4</v>
      </c>
      <c r="G257">
        <v>200</v>
      </c>
    </row>
    <row r="258" spans="1:7" x14ac:dyDescent="0.25">
      <c r="A258" t="s">
        <v>118</v>
      </c>
      <c r="B258" t="s">
        <v>124</v>
      </c>
      <c r="C258" t="s">
        <v>125</v>
      </c>
      <c r="D258" s="5">
        <v>43102.832303240742</v>
      </c>
      <c r="E258">
        <v>220</v>
      </c>
      <c r="F258">
        <v>1</v>
      </c>
      <c r="G258">
        <v>220</v>
      </c>
    </row>
    <row r="259" spans="1:7" x14ac:dyDescent="0.25">
      <c r="A259" t="s">
        <v>115</v>
      </c>
      <c r="B259" t="s">
        <v>116</v>
      </c>
      <c r="C259" t="s">
        <v>117</v>
      </c>
      <c r="D259" s="5">
        <v>43102.834236111114</v>
      </c>
      <c r="E259">
        <v>205</v>
      </c>
      <c r="F259">
        <v>1</v>
      </c>
      <c r="G259">
        <v>205</v>
      </c>
    </row>
    <row r="260" spans="1:7" x14ac:dyDescent="0.25">
      <c r="A260" t="s">
        <v>333</v>
      </c>
      <c r="B260" t="s">
        <v>334</v>
      </c>
      <c r="C260" t="s">
        <v>335</v>
      </c>
      <c r="D260" s="5">
        <v>43102.847048611111</v>
      </c>
      <c r="E260">
        <v>94</v>
      </c>
      <c r="F260">
        <v>1</v>
      </c>
      <c r="G260">
        <v>94</v>
      </c>
    </row>
    <row r="261" spans="1:7" x14ac:dyDescent="0.25">
      <c r="A261" t="s">
        <v>39</v>
      </c>
      <c r="B261" t="s">
        <v>263</v>
      </c>
      <c r="C261" t="s">
        <v>264</v>
      </c>
      <c r="D261" s="5">
        <v>43102.847048611111</v>
      </c>
      <c r="E261">
        <v>110</v>
      </c>
      <c r="F261">
        <v>1</v>
      </c>
      <c r="G261">
        <v>110</v>
      </c>
    </row>
    <row r="262" spans="1:7" x14ac:dyDescent="0.25">
      <c r="A262" t="s">
        <v>307</v>
      </c>
      <c r="B262" t="s">
        <v>308</v>
      </c>
      <c r="C262" t="s">
        <v>309</v>
      </c>
      <c r="D262" s="5">
        <v>43102.847048611111</v>
      </c>
      <c r="E262">
        <v>195</v>
      </c>
      <c r="F262">
        <v>1</v>
      </c>
      <c r="G262">
        <v>195</v>
      </c>
    </row>
    <row r="263" spans="1:7" x14ac:dyDescent="0.25">
      <c r="A263" t="s">
        <v>336</v>
      </c>
      <c r="B263" t="s">
        <v>337</v>
      </c>
      <c r="C263" t="s">
        <v>338</v>
      </c>
      <c r="D263" s="5">
        <v>43102.861712962964</v>
      </c>
      <c r="E263">
        <v>160</v>
      </c>
      <c r="F263">
        <v>1</v>
      </c>
      <c r="G263">
        <v>160</v>
      </c>
    </row>
    <row r="264" spans="1:7" x14ac:dyDescent="0.25">
      <c r="A264" t="s">
        <v>101</v>
      </c>
      <c r="B264" t="s">
        <v>249</v>
      </c>
      <c r="C264" t="s">
        <v>250</v>
      </c>
      <c r="D264" s="5">
        <v>43102.861712962964</v>
      </c>
      <c r="E264">
        <v>40</v>
      </c>
      <c r="F264">
        <v>1</v>
      </c>
      <c r="G264">
        <v>40</v>
      </c>
    </row>
    <row r="265" spans="1:7" x14ac:dyDescent="0.25">
      <c r="A265" t="s">
        <v>118</v>
      </c>
      <c r="B265" t="s">
        <v>314</v>
      </c>
      <c r="C265" t="s">
        <v>315</v>
      </c>
      <c r="D265" s="5">
        <v>43102.871365740742</v>
      </c>
      <c r="E265">
        <v>130</v>
      </c>
      <c r="F265">
        <v>1</v>
      </c>
      <c r="G265">
        <v>130</v>
      </c>
    </row>
    <row r="266" spans="1:7" x14ac:dyDescent="0.25">
      <c r="A266" t="s">
        <v>7</v>
      </c>
      <c r="B266" t="s">
        <v>207</v>
      </c>
      <c r="C266" t="s">
        <v>208</v>
      </c>
      <c r="D266" s="5">
        <v>43102.871365740742</v>
      </c>
      <c r="E266">
        <v>0</v>
      </c>
      <c r="F266">
        <v>1</v>
      </c>
      <c r="G266">
        <v>0</v>
      </c>
    </row>
    <row r="267" spans="1:7" x14ac:dyDescent="0.25">
      <c r="A267" t="s">
        <v>108</v>
      </c>
      <c r="B267" t="s">
        <v>109</v>
      </c>
      <c r="C267" t="s">
        <v>110</v>
      </c>
      <c r="D267" s="5">
        <v>43102.871365740742</v>
      </c>
      <c r="E267">
        <v>55</v>
      </c>
      <c r="F267">
        <v>1</v>
      </c>
      <c r="G267">
        <v>55</v>
      </c>
    </row>
    <row r="268" spans="1:7" x14ac:dyDescent="0.25">
      <c r="A268" t="s">
        <v>39</v>
      </c>
      <c r="B268" t="s">
        <v>239</v>
      </c>
      <c r="C268" t="s">
        <v>240</v>
      </c>
      <c r="D268" s="5">
        <v>43102.877754629626</v>
      </c>
      <c r="E268">
        <v>210</v>
      </c>
      <c r="F268">
        <v>1</v>
      </c>
      <c r="G268">
        <v>210</v>
      </c>
    </row>
    <row r="269" spans="1:7" x14ac:dyDescent="0.25">
      <c r="A269" t="s">
        <v>5</v>
      </c>
      <c r="B269" t="s">
        <v>339</v>
      </c>
      <c r="C269" t="s">
        <v>340</v>
      </c>
      <c r="D269" s="5">
        <v>43102.877754629626</v>
      </c>
      <c r="E269">
        <v>210</v>
      </c>
      <c r="F269">
        <v>1</v>
      </c>
      <c r="G269">
        <v>210</v>
      </c>
    </row>
    <row r="270" spans="1:7" x14ac:dyDescent="0.25">
      <c r="A270" t="s">
        <v>5</v>
      </c>
      <c r="B270" t="s">
        <v>14</v>
      </c>
      <c r="C270" t="s">
        <v>24</v>
      </c>
      <c r="D270" s="5">
        <v>43102.879016203704</v>
      </c>
      <c r="E270">
        <v>195</v>
      </c>
      <c r="F270">
        <v>1</v>
      </c>
      <c r="G270">
        <v>195</v>
      </c>
    </row>
    <row r="271" spans="1:7" x14ac:dyDescent="0.25">
      <c r="A271" t="s">
        <v>333</v>
      </c>
      <c r="B271" t="s">
        <v>334</v>
      </c>
      <c r="C271" t="s">
        <v>335</v>
      </c>
      <c r="D271" s="5">
        <v>43102.879016203704</v>
      </c>
      <c r="E271">
        <v>94</v>
      </c>
      <c r="F271">
        <v>1</v>
      </c>
      <c r="G271">
        <v>94</v>
      </c>
    </row>
    <row r="272" spans="1:7" x14ac:dyDescent="0.25">
      <c r="A272" t="s">
        <v>341</v>
      </c>
      <c r="B272" t="s">
        <v>342</v>
      </c>
      <c r="C272" t="s">
        <v>343</v>
      </c>
      <c r="D272" s="5">
        <v>43102.887048611112</v>
      </c>
      <c r="E272">
        <v>390</v>
      </c>
      <c r="F272">
        <v>1</v>
      </c>
      <c r="G272">
        <v>390</v>
      </c>
    </row>
    <row r="273" spans="1:7" x14ac:dyDescent="0.25">
      <c r="A273" t="s">
        <v>32</v>
      </c>
      <c r="B273" t="s">
        <v>237</v>
      </c>
      <c r="C273" t="s">
        <v>238</v>
      </c>
      <c r="D273" s="5">
        <v>43102.889965277776</v>
      </c>
      <c r="E273">
        <v>25</v>
      </c>
      <c r="F273">
        <v>2</v>
      </c>
      <c r="G273">
        <v>50</v>
      </c>
    </row>
    <row r="274" spans="1:7" x14ac:dyDescent="0.25">
      <c r="A274" t="s">
        <v>175</v>
      </c>
      <c r="B274" t="s">
        <v>176</v>
      </c>
      <c r="C274" t="s">
        <v>177</v>
      </c>
      <c r="D274" s="5">
        <v>43102.900173611109</v>
      </c>
      <c r="E274">
        <v>50</v>
      </c>
      <c r="F274">
        <v>2</v>
      </c>
      <c r="G274">
        <v>100</v>
      </c>
    </row>
    <row r="275" spans="1:7" x14ac:dyDescent="0.25">
      <c r="A275" t="s">
        <v>225</v>
      </c>
      <c r="B275" t="s">
        <v>344</v>
      </c>
      <c r="C275" t="s">
        <v>345</v>
      </c>
      <c r="D275" s="5">
        <v>43102.909212962964</v>
      </c>
      <c r="E275">
        <v>95</v>
      </c>
      <c r="F275">
        <v>1</v>
      </c>
      <c r="G275">
        <v>95</v>
      </c>
    </row>
    <row r="276" spans="1:7" x14ac:dyDescent="0.25">
      <c r="A276" t="s">
        <v>146</v>
      </c>
      <c r="B276" t="s">
        <v>346</v>
      </c>
      <c r="C276" t="s">
        <v>347</v>
      </c>
      <c r="D276" s="5">
        <v>43102.919189814813</v>
      </c>
      <c r="E276">
        <v>50</v>
      </c>
      <c r="F276">
        <v>1</v>
      </c>
      <c r="G276">
        <v>50</v>
      </c>
    </row>
    <row r="277" spans="1:7" x14ac:dyDescent="0.25">
      <c r="A277" t="s">
        <v>348</v>
      </c>
      <c r="B277" t="s">
        <v>349</v>
      </c>
      <c r="C277" t="s">
        <v>350</v>
      </c>
      <c r="D277" s="5">
        <v>43102.924490740741</v>
      </c>
      <c r="E277">
        <v>120</v>
      </c>
      <c r="F277">
        <v>1</v>
      </c>
      <c r="G277">
        <v>120</v>
      </c>
    </row>
    <row r="278" spans="1:7" x14ac:dyDescent="0.25">
      <c r="A278" t="s">
        <v>55</v>
      </c>
      <c r="B278" t="s">
        <v>56</v>
      </c>
      <c r="C278" t="s">
        <v>57</v>
      </c>
      <c r="D278" s="5">
        <v>43102.924490740741</v>
      </c>
      <c r="E278">
        <v>125</v>
      </c>
      <c r="F278">
        <v>1</v>
      </c>
      <c r="G278">
        <v>125</v>
      </c>
    </row>
    <row r="279" spans="1:7" x14ac:dyDescent="0.25">
      <c r="A279" t="s">
        <v>288</v>
      </c>
      <c r="B279" t="s">
        <v>289</v>
      </c>
      <c r="C279" t="s">
        <v>290</v>
      </c>
      <c r="D279" s="5">
        <v>43102.930821759262</v>
      </c>
      <c r="E279">
        <v>220</v>
      </c>
      <c r="F279">
        <v>1</v>
      </c>
      <c r="G279">
        <v>220</v>
      </c>
    </row>
    <row r="280" spans="1:7" x14ac:dyDescent="0.25">
      <c r="A280" t="s">
        <v>55</v>
      </c>
      <c r="B280" t="s">
        <v>312</v>
      </c>
      <c r="C280" t="s">
        <v>313</v>
      </c>
      <c r="D280" s="5">
        <v>43102.930821759262</v>
      </c>
      <c r="E280">
        <v>125</v>
      </c>
      <c r="F280">
        <v>1</v>
      </c>
      <c r="G280">
        <v>125</v>
      </c>
    </row>
    <row r="281" spans="1:7" x14ac:dyDescent="0.25">
      <c r="A281" t="s">
        <v>55</v>
      </c>
      <c r="B281" t="s">
        <v>351</v>
      </c>
      <c r="C281" t="s">
        <v>352</v>
      </c>
      <c r="D281" s="5">
        <v>43102.930821759262</v>
      </c>
      <c r="E281">
        <v>125</v>
      </c>
      <c r="F281">
        <v>1</v>
      </c>
      <c r="G281">
        <v>125</v>
      </c>
    </row>
    <row r="282" spans="1:7" x14ac:dyDescent="0.25">
      <c r="A282" t="s">
        <v>42</v>
      </c>
      <c r="B282" t="s">
        <v>144</v>
      </c>
      <c r="C282" t="s">
        <v>145</v>
      </c>
      <c r="D282" s="5">
        <v>43102.941168981481</v>
      </c>
      <c r="E282">
        <v>15</v>
      </c>
      <c r="F282">
        <v>1</v>
      </c>
      <c r="G282">
        <v>15</v>
      </c>
    </row>
    <row r="283" spans="1:7" x14ac:dyDescent="0.25">
      <c r="A283" t="s">
        <v>137</v>
      </c>
      <c r="B283" t="s">
        <v>353</v>
      </c>
      <c r="C283" t="s">
        <v>49</v>
      </c>
      <c r="D283" s="5">
        <v>43102.941168981481</v>
      </c>
      <c r="E283">
        <v>10</v>
      </c>
      <c r="F283">
        <v>1</v>
      </c>
      <c r="G283">
        <v>10</v>
      </c>
    </row>
    <row r="284" spans="1:7" x14ac:dyDescent="0.25">
      <c r="A284" t="s">
        <v>61</v>
      </c>
      <c r="B284" t="s">
        <v>273</v>
      </c>
      <c r="C284" t="s">
        <v>274</v>
      </c>
      <c r="D284" s="5">
        <v>43103.346689814818</v>
      </c>
      <c r="E284">
        <v>120</v>
      </c>
      <c r="F284">
        <v>1</v>
      </c>
      <c r="G284">
        <v>120</v>
      </c>
    </row>
    <row r="285" spans="1:7" x14ac:dyDescent="0.25">
      <c r="A285" t="s">
        <v>7</v>
      </c>
      <c r="B285" t="s">
        <v>16</v>
      </c>
      <c r="C285" t="s">
        <v>26</v>
      </c>
      <c r="D285" s="5">
        <v>43103.346689814818</v>
      </c>
      <c r="E285">
        <v>15</v>
      </c>
      <c r="F285">
        <v>1</v>
      </c>
      <c r="G285">
        <v>15</v>
      </c>
    </row>
    <row r="286" spans="1:7" x14ac:dyDescent="0.25">
      <c r="A286" t="s">
        <v>68</v>
      </c>
      <c r="B286" t="s">
        <v>69</v>
      </c>
      <c r="C286" t="s">
        <v>70</v>
      </c>
      <c r="D286" s="5">
        <v>43103.346689814818</v>
      </c>
      <c r="E286">
        <v>0</v>
      </c>
      <c r="F286">
        <v>1</v>
      </c>
      <c r="G286">
        <v>0</v>
      </c>
    </row>
    <row r="287" spans="1:7" x14ac:dyDescent="0.25">
      <c r="A287" t="s">
        <v>1</v>
      </c>
      <c r="B287" t="s">
        <v>10</v>
      </c>
      <c r="C287" t="s">
        <v>20</v>
      </c>
      <c r="D287" s="5">
        <v>43103.346689814818</v>
      </c>
      <c r="E287">
        <v>145</v>
      </c>
      <c r="F287">
        <v>1</v>
      </c>
      <c r="G287">
        <v>145</v>
      </c>
    </row>
    <row r="288" spans="1:7" x14ac:dyDescent="0.25">
      <c r="A288" t="s">
        <v>7</v>
      </c>
      <c r="B288" t="s">
        <v>16</v>
      </c>
      <c r="C288" t="s">
        <v>26</v>
      </c>
      <c r="D288" s="5">
        <v>43103.346689814818</v>
      </c>
      <c r="E288">
        <v>15</v>
      </c>
      <c r="F288">
        <v>1</v>
      </c>
      <c r="G288">
        <v>15</v>
      </c>
    </row>
    <row r="289" spans="1:7" x14ac:dyDescent="0.25">
      <c r="A289" t="s">
        <v>68</v>
      </c>
      <c r="B289" t="s">
        <v>69</v>
      </c>
      <c r="C289" t="s">
        <v>70</v>
      </c>
      <c r="D289" s="5">
        <v>43103.346689814818</v>
      </c>
      <c r="E289">
        <v>0</v>
      </c>
      <c r="F289">
        <v>1</v>
      </c>
      <c r="G289">
        <v>0</v>
      </c>
    </row>
    <row r="290" spans="1:7" x14ac:dyDescent="0.25">
      <c r="A290" t="s">
        <v>39</v>
      </c>
      <c r="B290" t="s">
        <v>12</v>
      </c>
      <c r="C290" t="s">
        <v>354</v>
      </c>
      <c r="D290" s="5">
        <v>43103.346689814818</v>
      </c>
      <c r="E290">
        <v>70</v>
      </c>
      <c r="F290">
        <v>3</v>
      </c>
      <c r="G290">
        <v>210</v>
      </c>
    </row>
    <row r="291" spans="1:7" x14ac:dyDescent="0.25">
      <c r="A291" t="s">
        <v>146</v>
      </c>
      <c r="B291" t="s">
        <v>355</v>
      </c>
      <c r="C291" t="s">
        <v>356</v>
      </c>
      <c r="D291" s="5">
        <v>43103.364432870374</v>
      </c>
      <c r="E291">
        <v>50</v>
      </c>
      <c r="F291">
        <v>1</v>
      </c>
      <c r="G291">
        <v>50</v>
      </c>
    </row>
    <row r="292" spans="1:7" x14ac:dyDescent="0.25">
      <c r="A292" t="s">
        <v>146</v>
      </c>
      <c r="B292" t="s">
        <v>357</v>
      </c>
      <c r="C292" t="s">
        <v>358</v>
      </c>
      <c r="D292" s="5">
        <v>43103.364432870374</v>
      </c>
      <c r="E292">
        <v>50</v>
      </c>
      <c r="F292">
        <v>1</v>
      </c>
      <c r="G292">
        <v>50</v>
      </c>
    </row>
    <row r="293" spans="1:7" x14ac:dyDescent="0.25">
      <c r="A293" t="s">
        <v>75</v>
      </c>
      <c r="B293" t="s">
        <v>359</v>
      </c>
      <c r="C293" t="s">
        <v>360</v>
      </c>
      <c r="D293" s="5">
        <v>43103.376018518517</v>
      </c>
      <c r="E293">
        <v>100</v>
      </c>
      <c r="F293">
        <v>1</v>
      </c>
      <c r="G293">
        <v>100</v>
      </c>
    </row>
    <row r="294" spans="1:7" x14ac:dyDescent="0.25">
      <c r="A294" t="s">
        <v>61</v>
      </c>
      <c r="B294" t="s">
        <v>62</v>
      </c>
      <c r="C294" t="s">
        <v>63</v>
      </c>
      <c r="D294" s="5">
        <v>43103.376018518517</v>
      </c>
      <c r="E294">
        <v>165</v>
      </c>
      <c r="F294">
        <v>1</v>
      </c>
      <c r="G294">
        <v>165</v>
      </c>
    </row>
    <row r="295" spans="1:7" x14ac:dyDescent="0.25">
      <c r="A295" t="s">
        <v>1</v>
      </c>
      <c r="B295" t="s">
        <v>10</v>
      </c>
      <c r="C295" t="s">
        <v>20</v>
      </c>
      <c r="D295" s="5">
        <v>43103.399317129632</v>
      </c>
      <c r="E295">
        <v>145</v>
      </c>
      <c r="F295">
        <v>2</v>
      </c>
      <c r="G295">
        <v>290</v>
      </c>
    </row>
    <row r="296" spans="1:7" x14ac:dyDescent="0.25">
      <c r="A296" t="s">
        <v>68</v>
      </c>
      <c r="B296" t="s">
        <v>69</v>
      </c>
      <c r="C296" t="s">
        <v>70</v>
      </c>
      <c r="D296" s="5">
        <v>43103.399317129632</v>
      </c>
      <c r="E296">
        <v>0</v>
      </c>
      <c r="F296">
        <v>1</v>
      </c>
      <c r="G296">
        <v>0</v>
      </c>
    </row>
    <row r="297" spans="1:7" x14ac:dyDescent="0.25">
      <c r="A297" t="s">
        <v>7</v>
      </c>
      <c r="B297" t="s">
        <v>16</v>
      </c>
      <c r="C297" t="s">
        <v>26</v>
      </c>
      <c r="D297" s="5">
        <v>43103.399317129632</v>
      </c>
      <c r="E297">
        <v>15</v>
      </c>
      <c r="F297">
        <v>2</v>
      </c>
      <c r="G297">
        <v>30</v>
      </c>
    </row>
    <row r="298" spans="1:7" x14ac:dyDescent="0.25">
      <c r="A298" t="s">
        <v>75</v>
      </c>
      <c r="B298" t="s">
        <v>149</v>
      </c>
      <c r="C298" t="s">
        <v>150</v>
      </c>
      <c r="D298" s="5">
        <v>43103.413935185185</v>
      </c>
      <c r="E298">
        <v>130</v>
      </c>
      <c r="F298">
        <v>1</v>
      </c>
      <c r="G298">
        <v>130</v>
      </c>
    </row>
    <row r="299" spans="1:7" x14ac:dyDescent="0.25">
      <c r="A299" t="s">
        <v>98</v>
      </c>
      <c r="B299" t="s">
        <v>99</v>
      </c>
      <c r="C299" t="s">
        <v>100</v>
      </c>
      <c r="D299" s="5">
        <v>43103.413935185185</v>
      </c>
      <c r="E299">
        <v>0</v>
      </c>
      <c r="F299">
        <v>1</v>
      </c>
      <c r="G299">
        <v>0</v>
      </c>
    </row>
    <row r="300" spans="1:7" x14ac:dyDescent="0.25">
      <c r="A300" t="s">
        <v>39</v>
      </c>
      <c r="B300" t="s">
        <v>12</v>
      </c>
      <c r="C300" t="s">
        <v>354</v>
      </c>
      <c r="D300" s="5">
        <v>43103.413935185185</v>
      </c>
      <c r="E300">
        <v>70</v>
      </c>
      <c r="F300">
        <v>1</v>
      </c>
      <c r="G300">
        <v>70</v>
      </c>
    </row>
    <row r="301" spans="1:7" x14ac:dyDescent="0.25">
      <c r="A301" t="s">
        <v>6</v>
      </c>
      <c r="B301" t="s">
        <v>267</v>
      </c>
      <c r="C301" t="s">
        <v>268</v>
      </c>
      <c r="D301" s="5">
        <v>43103.415960648148</v>
      </c>
      <c r="E301">
        <v>130</v>
      </c>
      <c r="F301">
        <v>1</v>
      </c>
      <c r="G301">
        <v>130</v>
      </c>
    </row>
    <row r="302" spans="1:7" x14ac:dyDescent="0.25">
      <c r="A302" t="s">
        <v>39</v>
      </c>
      <c r="B302" t="s">
        <v>12</v>
      </c>
      <c r="C302" t="s">
        <v>354</v>
      </c>
      <c r="D302" s="5">
        <v>43103.415960648148</v>
      </c>
      <c r="E302">
        <v>70</v>
      </c>
      <c r="F302">
        <v>1</v>
      </c>
      <c r="G302">
        <v>70</v>
      </c>
    </row>
    <row r="303" spans="1:7" x14ac:dyDescent="0.25">
      <c r="A303" t="s">
        <v>153</v>
      </c>
      <c r="B303" t="s">
        <v>361</v>
      </c>
      <c r="C303" t="s">
        <v>362</v>
      </c>
      <c r="D303" s="5">
        <v>43103.44327546296</v>
      </c>
      <c r="E303">
        <v>200</v>
      </c>
      <c r="F303">
        <v>1</v>
      </c>
      <c r="G303">
        <v>200</v>
      </c>
    </row>
    <row r="304" spans="1:7" x14ac:dyDescent="0.25">
      <c r="A304" t="s">
        <v>86</v>
      </c>
      <c r="B304" t="s">
        <v>87</v>
      </c>
      <c r="C304" t="s">
        <v>88</v>
      </c>
      <c r="D304" s="5">
        <v>43103.44327546296</v>
      </c>
      <c r="E304">
        <v>20</v>
      </c>
      <c r="F304">
        <v>1</v>
      </c>
      <c r="G304">
        <v>20</v>
      </c>
    </row>
    <row r="305" spans="1:7" x14ac:dyDescent="0.25">
      <c r="A305" t="s">
        <v>75</v>
      </c>
      <c r="B305" t="s">
        <v>359</v>
      </c>
      <c r="C305" t="s">
        <v>360</v>
      </c>
      <c r="D305" s="5">
        <v>43103.44327546296</v>
      </c>
      <c r="E305">
        <v>100</v>
      </c>
      <c r="F305">
        <v>1</v>
      </c>
      <c r="G305">
        <v>100</v>
      </c>
    </row>
    <row r="306" spans="1:7" x14ac:dyDescent="0.25">
      <c r="A306" t="s">
        <v>118</v>
      </c>
      <c r="B306" t="s">
        <v>119</v>
      </c>
      <c r="C306" t="s">
        <v>120</v>
      </c>
      <c r="D306" s="5">
        <v>43103.44327546296</v>
      </c>
      <c r="E306">
        <v>55</v>
      </c>
      <c r="F306">
        <v>1</v>
      </c>
      <c r="G306">
        <v>55</v>
      </c>
    </row>
    <row r="307" spans="1:7" x14ac:dyDescent="0.25">
      <c r="A307" t="s">
        <v>121</v>
      </c>
      <c r="B307" t="s">
        <v>122</v>
      </c>
      <c r="C307" t="s">
        <v>123</v>
      </c>
      <c r="D307" s="5">
        <v>43103.44327546296</v>
      </c>
      <c r="E307">
        <v>0</v>
      </c>
      <c r="F307">
        <v>1</v>
      </c>
      <c r="G307">
        <v>0</v>
      </c>
    </row>
    <row r="308" spans="1:7" x14ac:dyDescent="0.25">
      <c r="A308" t="s">
        <v>7</v>
      </c>
      <c r="B308" t="s">
        <v>363</v>
      </c>
      <c r="C308" t="s">
        <v>364</v>
      </c>
      <c r="D308" s="5">
        <v>43103.44327546296</v>
      </c>
      <c r="E308">
        <v>15</v>
      </c>
      <c r="F308">
        <v>1</v>
      </c>
      <c r="G308">
        <v>15</v>
      </c>
    </row>
    <row r="309" spans="1:7" x14ac:dyDescent="0.25">
      <c r="A309" t="s">
        <v>61</v>
      </c>
      <c r="B309" t="s">
        <v>273</v>
      </c>
      <c r="C309" t="s">
        <v>274</v>
      </c>
      <c r="D309" s="5">
        <v>43103.444351851853</v>
      </c>
      <c r="E309">
        <v>120</v>
      </c>
      <c r="F309">
        <v>1</v>
      </c>
      <c r="G309">
        <v>120</v>
      </c>
    </row>
    <row r="310" spans="1:7" x14ac:dyDescent="0.25">
      <c r="A310" t="s">
        <v>68</v>
      </c>
      <c r="B310" t="s">
        <v>173</v>
      </c>
      <c r="C310" t="s">
        <v>174</v>
      </c>
      <c r="D310" s="5">
        <v>43103.444351851853</v>
      </c>
      <c r="E310">
        <v>30</v>
      </c>
      <c r="F310">
        <v>1</v>
      </c>
      <c r="G310">
        <v>30</v>
      </c>
    </row>
    <row r="311" spans="1:7" x14ac:dyDescent="0.25">
      <c r="A311" t="s">
        <v>75</v>
      </c>
      <c r="B311" t="s">
        <v>95</v>
      </c>
      <c r="C311" t="s">
        <v>96</v>
      </c>
      <c r="D311" s="5">
        <v>43103.444351851853</v>
      </c>
      <c r="E311">
        <v>120</v>
      </c>
      <c r="F311">
        <v>1</v>
      </c>
      <c r="G311">
        <v>120</v>
      </c>
    </row>
    <row r="312" spans="1:7" x14ac:dyDescent="0.25">
      <c r="A312" t="s">
        <v>146</v>
      </c>
      <c r="B312" t="s">
        <v>147</v>
      </c>
      <c r="C312" t="s">
        <v>148</v>
      </c>
      <c r="D312" s="5">
        <v>43103.462025462963</v>
      </c>
      <c r="E312">
        <v>50</v>
      </c>
      <c r="F312">
        <v>1</v>
      </c>
      <c r="G312">
        <v>50</v>
      </c>
    </row>
    <row r="313" spans="1:7" x14ac:dyDescent="0.25">
      <c r="A313" t="s">
        <v>75</v>
      </c>
      <c r="B313" t="s">
        <v>365</v>
      </c>
      <c r="C313" t="s">
        <v>366</v>
      </c>
      <c r="D313" s="5">
        <v>43103.471736111111</v>
      </c>
      <c r="E313">
        <v>100</v>
      </c>
      <c r="F313">
        <v>1</v>
      </c>
      <c r="G313">
        <v>100</v>
      </c>
    </row>
    <row r="314" spans="1:7" x14ac:dyDescent="0.25">
      <c r="A314" t="s">
        <v>98</v>
      </c>
      <c r="B314" t="s">
        <v>151</v>
      </c>
      <c r="C314" t="s">
        <v>152</v>
      </c>
      <c r="D314" s="5">
        <v>43103.471736111111</v>
      </c>
      <c r="E314">
        <v>0</v>
      </c>
      <c r="F314">
        <v>1</v>
      </c>
      <c r="G314">
        <v>0</v>
      </c>
    </row>
    <row r="315" spans="1:7" x14ac:dyDescent="0.25">
      <c r="A315" t="s">
        <v>75</v>
      </c>
      <c r="B315" t="s">
        <v>76</v>
      </c>
      <c r="C315" t="s">
        <v>77</v>
      </c>
      <c r="D315" s="5">
        <v>43103.471736111111</v>
      </c>
      <c r="E315">
        <v>120</v>
      </c>
      <c r="F315">
        <v>1</v>
      </c>
      <c r="G315">
        <v>120</v>
      </c>
    </row>
    <row r="316" spans="1:7" x14ac:dyDescent="0.25">
      <c r="A316" t="s">
        <v>108</v>
      </c>
      <c r="B316" t="s">
        <v>310</v>
      </c>
      <c r="C316" t="s">
        <v>311</v>
      </c>
      <c r="D316" s="5">
        <v>43103.478055555555</v>
      </c>
      <c r="E316">
        <v>55</v>
      </c>
      <c r="F316">
        <v>1</v>
      </c>
      <c r="G316">
        <v>55</v>
      </c>
    </row>
    <row r="317" spans="1:7" x14ac:dyDescent="0.25">
      <c r="A317" t="s">
        <v>118</v>
      </c>
      <c r="B317" t="s">
        <v>119</v>
      </c>
      <c r="C317" t="s">
        <v>120</v>
      </c>
      <c r="D317" s="5">
        <v>43103.478055555555</v>
      </c>
      <c r="E317">
        <v>55</v>
      </c>
      <c r="F317">
        <v>1</v>
      </c>
      <c r="G317">
        <v>55</v>
      </c>
    </row>
    <row r="318" spans="1:7" x14ac:dyDescent="0.25">
      <c r="A318" t="s">
        <v>121</v>
      </c>
      <c r="B318" t="s">
        <v>122</v>
      </c>
      <c r="C318" t="s">
        <v>123</v>
      </c>
      <c r="D318" s="5">
        <v>43103.478055555555</v>
      </c>
      <c r="E318">
        <v>0</v>
      </c>
      <c r="F318">
        <v>1</v>
      </c>
      <c r="G318">
        <v>0</v>
      </c>
    </row>
    <row r="319" spans="1:7" x14ac:dyDescent="0.25">
      <c r="A319" t="s">
        <v>7</v>
      </c>
      <c r="B319" t="s">
        <v>363</v>
      </c>
      <c r="C319" t="s">
        <v>364</v>
      </c>
      <c r="D319" s="5">
        <v>43103.478055555555</v>
      </c>
      <c r="E319">
        <v>15</v>
      </c>
      <c r="F319">
        <v>1</v>
      </c>
      <c r="G319">
        <v>15</v>
      </c>
    </row>
    <row r="320" spans="1:7" x14ac:dyDescent="0.25">
      <c r="A320" t="s">
        <v>39</v>
      </c>
      <c r="B320" t="s">
        <v>367</v>
      </c>
      <c r="C320" t="s">
        <v>368</v>
      </c>
      <c r="D320" s="5">
        <v>43103.479537037034</v>
      </c>
      <c r="E320">
        <v>70</v>
      </c>
      <c r="F320">
        <v>2</v>
      </c>
      <c r="G320">
        <v>140</v>
      </c>
    </row>
    <row r="321" spans="1:7" x14ac:dyDescent="0.25">
      <c r="A321" t="s">
        <v>55</v>
      </c>
      <c r="B321" t="s">
        <v>56</v>
      </c>
      <c r="C321" t="s">
        <v>57</v>
      </c>
      <c r="D321" s="5">
        <v>43103.479537037034</v>
      </c>
      <c r="E321">
        <v>125</v>
      </c>
      <c r="F321">
        <v>1</v>
      </c>
      <c r="G321">
        <v>125</v>
      </c>
    </row>
    <row r="322" spans="1:7" x14ac:dyDescent="0.25">
      <c r="A322" t="s">
        <v>318</v>
      </c>
      <c r="B322" t="s">
        <v>319</v>
      </c>
      <c r="C322" t="s">
        <v>320</v>
      </c>
      <c r="D322" s="5">
        <v>43103.480613425927</v>
      </c>
      <c r="E322">
        <v>320</v>
      </c>
      <c r="F322">
        <v>1</v>
      </c>
      <c r="G322">
        <v>320</v>
      </c>
    </row>
    <row r="323" spans="1:7" x14ac:dyDescent="0.25">
      <c r="A323" t="s">
        <v>369</v>
      </c>
      <c r="B323" t="s">
        <v>370</v>
      </c>
      <c r="C323" t="s">
        <v>371</v>
      </c>
      <c r="D323" s="5">
        <v>43103.494004629632</v>
      </c>
      <c r="E323">
        <v>130</v>
      </c>
      <c r="F323">
        <v>1</v>
      </c>
      <c r="G323">
        <v>130</v>
      </c>
    </row>
    <row r="324" spans="1:7" x14ac:dyDescent="0.25">
      <c r="A324" t="s">
        <v>108</v>
      </c>
      <c r="B324" t="s">
        <v>310</v>
      </c>
      <c r="C324" t="s">
        <v>311</v>
      </c>
      <c r="D324" s="5">
        <v>43103.494004629632</v>
      </c>
      <c r="E324">
        <v>55</v>
      </c>
      <c r="F324">
        <v>1</v>
      </c>
      <c r="G324">
        <v>55</v>
      </c>
    </row>
    <row r="325" spans="1:7" x14ac:dyDescent="0.25">
      <c r="A325" t="s">
        <v>241</v>
      </c>
      <c r="B325" t="s">
        <v>372</v>
      </c>
      <c r="C325" t="s">
        <v>373</v>
      </c>
      <c r="D325" s="5">
        <v>43103.495972222219</v>
      </c>
      <c r="E325">
        <v>250</v>
      </c>
      <c r="F325">
        <v>1</v>
      </c>
      <c r="G325">
        <v>250</v>
      </c>
    </row>
    <row r="326" spans="1:7" x14ac:dyDescent="0.25">
      <c r="A326" t="s">
        <v>61</v>
      </c>
      <c r="B326" t="s">
        <v>273</v>
      </c>
      <c r="C326" t="s">
        <v>274</v>
      </c>
      <c r="D326" s="5">
        <v>43103.495972222219</v>
      </c>
      <c r="E326">
        <v>120</v>
      </c>
      <c r="F326">
        <v>1</v>
      </c>
      <c r="G326">
        <v>120</v>
      </c>
    </row>
    <row r="327" spans="1:7" x14ac:dyDescent="0.25">
      <c r="A327" t="s">
        <v>5</v>
      </c>
      <c r="B327" t="s">
        <v>14</v>
      </c>
      <c r="C327" t="s">
        <v>24</v>
      </c>
      <c r="D327" s="5">
        <v>43103.500810185185</v>
      </c>
      <c r="E327">
        <v>195</v>
      </c>
      <c r="F327">
        <v>1</v>
      </c>
      <c r="G327">
        <v>195</v>
      </c>
    </row>
    <row r="328" spans="1:7" x14ac:dyDescent="0.25">
      <c r="A328" t="s">
        <v>68</v>
      </c>
      <c r="B328" t="s">
        <v>104</v>
      </c>
      <c r="C328" t="s">
        <v>105</v>
      </c>
      <c r="D328" s="5">
        <v>43103.500810185185</v>
      </c>
      <c r="E328">
        <v>0</v>
      </c>
      <c r="F328">
        <v>1</v>
      </c>
      <c r="G328">
        <v>0</v>
      </c>
    </row>
    <row r="329" spans="1:7" x14ac:dyDescent="0.25">
      <c r="A329" t="s">
        <v>75</v>
      </c>
      <c r="B329" t="s">
        <v>76</v>
      </c>
      <c r="C329" t="s">
        <v>77</v>
      </c>
      <c r="D329" s="5">
        <v>43103.500810185185</v>
      </c>
      <c r="E329">
        <v>120</v>
      </c>
      <c r="F329">
        <v>1</v>
      </c>
      <c r="G329">
        <v>120</v>
      </c>
    </row>
    <row r="330" spans="1:7" x14ac:dyDescent="0.25">
      <c r="A330" t="s">
        <v>118</v>
      </c>
      <c r="B330" t="s">
        <v>314</v>
      </c>
      <c r="C330" t="s">
        <v>315</v>
      </c>
      <c r="D330" s="5">
        <v>43103.500810185185</v>
      </c>
      <c r="E330">
        <v>130</v>
      </c>
      <c r="F330">
        <v>1</v>
      </c>
      <c r="G330">
        <v>130</v>
      </c>
    </row>
    <row r="331" spans="1:7" x14ac:dyDescent="0.25">
      <c r="A331" t="s">
        <v>68</v>
      </c>
      <c r="B331" t="s">
        <v>374</v>
      </c>
      <c r="C331" t="s">
        <v>375</v>
      </c>
      <c r="D331" s="5">
        <v>43103.500810185185</v>
      </c>
      <c r="E331">
        <v>20</v>
      </c>
      <c r="F331">
        <v>1</v>
      </c>
      <c r="G331">
        <v>20</v>
      </c>
    </row>
    <row r="332" spans="1:7" x14ac:dyDescent="0.25">
      <c r="A332" t="s">
        <v>2</v>
      </c>
      <c r="B332" t="s">
        <v>11</v>
      </c>
      <c r="C332" t="s">
        <v>21</v>
      </c>
      <c r="D332" s="5">
        <v>43103.503599537034</v>
      </c>
      <c r="E332">
        <v>180</v>
      </c>
      <c r="F332">
        <v>1</v>
      </c>
      <c r="G332">
        <v>180</v>
      </c>
    </row>
    <row r="333" spans="1:7" x14ac:dyDescent="0.25">
      <c r="A333" t="s">
        <v>75</v>
      </c>
      <c r="B333" t="s">
        <v>84</v>
      </c>
      <c r="C333" t="s">
        <v>85</v>
      </c>
      <c r="D333" s="5">
        <v>43103.503599537034</v>
      </c>
      <c r="E333">
        <v>155</v>
      </c>
      <c r="F333">
        <v>1</v>
      </c>
      <c r="G333">
        <v>155</v>
      </c>
    </row>
    <row r="334" spans="1:7" x14ac:dyDescent="0.25">
      <c r="A334" t="s">
        <v>86</v>
      </c>
      <c r="B334" t="s">
        <v>87</v>
      </c>
      <c r="C334" t="s">
        <v>88</v>
      </c>
      <c r="D334" s="5">
        <v>43103.503599537034</v>
      </c>
      <c r="E334">
        <v>20</v>
      </c>
      <c r="F334">
        <v>1</v>
      </c>
      <c r="G334">
        <v>20</v>
      </c>
    </row>
    <row r="335" spans="1:7" x14ac:dyDescent="0.25">
      <c r="A335" t="s">
        <v>39</v>
      </c>
      <c r="B335" t="s">
        <v>376</v>
      </c>
      <c r="C335" t="s">
        <v>377</v>
      </c>
      <c r="D335" s="5">
        <v>43103.505578703705</v>
      </c>
      <c r="E335">
        <v>150</v>
      </c>
      <c r="F335">
        <v>1</v>
      </c>
      <c r="G335">
        <v>150</v>
      </c>
    </row>
    <row r="336" spans="1:7" x14ac:dyDescent="0.25">
      <c r="A336" t="s">
        <v>2</v>
      </c>
      <c r="B336" t="s">
        <v>35</v>
      </c>
      <c r="C336" t="s">
        <v>2</v>
      </c>
      <c r="D336" s="5">
        <v>43103.505578703705</v>
      </c>
      <c r="E336">
        <v>135</v>
      </c>
      <c r="F336">
        <v>1</v>
      </c>
      <c r="G336">
        <v>135</v>
      </c>
    </row>
    <row r="337" spans="1:7" x14ac:dyDescent="0.25">
      <c r="A337" t="s">
        <v>39</v>
      </c>
      <c r="B337" t="s">
        <v>378</v>
      </c>
      <c r="C337" t="s">
        <v>379</v>
      </c>
      <c r="D337" s="5">
        <v>43103.508460648147</v>
      </c>
      <c r="E337">
        <v>150</v>
      </c>
      <c r="F337">
        <v>1</v>
      </c>
      <c r="G337">
        <v>150</v>
      </c>
    </row>
    <row r="338" spans="1:7" x14ac:dyDescent="0.25">
      <c r="A338" t="s">
        <v>6</v>
      </c>
      <c r="B338" t="s">
        <v>235</v>
      </c>
      <c r="C338" t="s">
        <v>236</v>
      </c>
      <c r="D338" s="5">
        <v>43103.509456018517</v>
      </c>
      <c r="E338">
        <v>150</v>
      </c>
      <c r="F338">
        <v>1</v>
      </c>
      <c r="G338">
        <v>150</v>
      </c>
    </row>
    <row r="339" spans="1:7" x14ac:dyDescent="0.25">
      <c r="A339" t="s">
        <v>6</v>
      </c>
      <c r="B339" t="s">
        <v>254</v>
      </c>
      <c r="C339" t="s">
        <v>255</v>
      </c>
      <c r="D339" s="5">
        <v>43103.511342592596</v>
      </c>
      <c r="E339">
        <v>80</v>
      </c>
      <c r="F339">
        <v>1</v>
      </c>
      <c r="G339">
        <v>80</v>
      </c>
    </row>
    <row r="340" spans="1:7" x14ac:dyDescent="0.25">
      <c r="A340" t="s">
        <v>137</v>
      </c>
      <c r="B340" t="s">
        <v>380</v>
      </c>
      <c r="C340" t="s">
        <v>381</v>
      </c>
      <c r="D340" s="5">
        <v>43103.511342592596</v>
      </c>
      <c r="E340">
        <v>30</v>
      </c>
      <c r="F340">
        <v>1</v>
      </c>
      <c r="G340">
        <v>30</v>
      </c>
    </row>
    <row r="341" spans="1:7" x14ac:dyDescent="0.25">
      <c r="A341" t="s">
        <v>118</v>
      </c>
      <c r="B341" t="s">
        <v>119</v>
      </c>
      <c r="C341" t="s">
        <v>120</v>
      </c>
      <c r="D341" s="5">
        <v>43103.511342592596</v>
      </c>
      <c r="E341">
        <v>55</v>
      </c>
      <c r="F341">
        <v>1</v>
      </c>
      <c r="G341">
        <v>55</v>
      </c>
    </row>
    <row r="342" spans="1:7" x14ac:dyDescent="0.25">
      <c r="A342" t="s">
        <v>121</v>
      </c>
      <c r="B342" t="s">
        <v>203</v>
      </c>
      <c r="C342" t="s">
        <v>204</v>
      </c>
      <c r="D342" s="5">
        <v>43103.511342592596</v>
      </c>
      <c r="E342">
        <v>0</v>
      </c>
      <c r="F342">
        <v>1</v>
      </c>
      <c r="G342">
        <v>0</v>
      </c>
    </row>
    <row r="343" spans="1:7" x14ac:dyDescent="0.25">
      <c r="A343" t="s">
        <v>115</v>
      </c>
      <c r="B343" t="s">
        <v>382</v>
      </c>
      <c r="C343" t="s">
        <v>383</v>
      </c>
      <c r="D343" s="5">
        <v>43103.511666666665</v>
      </c>
      <c r="E343">
        <v>155</v>
      </c>
      <c r="F343">
        <v>1</v>
      </c>
      <c r="G343">
        <v>155</v>
      </c>
    </row>
    <row r="344" spans="1:7" x14ac:dyDescent="0.25">
      <c r="A344" t="s">
        <v>68</v>
      </c>
      <c r="B344" t="s">
        <v>160</v>
      </c>
      <c r="C344" t="s">
        <v>161</v>
      </c>
      <c r="D344" s="5">
        <v>43103.511666666665</v>
      </c>
      <c r="E344">
        <v>0</v>
      </c>
      <c r="F344">
        <v>1</v>
      </c>
      <c r="G344">
        <v>0</v>
      </c>
    </row>
    <row r="345" spans="1:7" x14ac:dyDescent="0.25">
      <c r="A345" t="s">
        <v>42</v>
      </c>
      <c r="B345" t="s">
        <v>384</v>
      </c>
      <c r="C345" t="s">
        <v>385</v>
      </c>
      <c r="D345" s="5">
        <v>43103.524525462963</v>
      </c>
      <c r="E345">
        <v>150</v>
      </c>
      <c r="F345">
        <v>1</v>
      </c>
      <c r="G345">
        <v>150</v>
      </c>
    </row>
    <row r="346" spans="1:7" x14ac:dyDescent="0.25">
      <c r="A346" t="s">
        <v>39</v>
      </c>
      <c r="B346" t="s">
        <v>386</v>
      </c>
      <c r="C346" t="s">
        <v>387</v>
      </c>
      <c r="D346" s="5">
        <v>43103.529733796298</v>
      </c>
      <c r="E346">
        <v>250</v>
      </c>
      <c r="F346">
        <v>1</v>
      </c>
      <c r="G346">
        <v>250</v>
      </c>
    </row>
    <row r="347" spans="1:7" x14ac:dyDescent="0.25">
      <c r="A347" t="s">
        <v>39</v>
      </c>
      <c r="B347" t="s">
        <v>378</v>
      </c>
      <c r="C347" t="s">
        <v>379</v>
      </c>
      <c r="D347" s="5">
        <v>43103.529733796298</v>
      </c>
      <c r="E347">
        <v>150</v>
      </c>
      <c r="F347">
        <v>1</v>
      </c>
      <c r="G347">
        <v>150</v>
      </c>
    </row>
    <row r="348" spans="1:7" x14ac:dyDescent="0.25">
      <c r="A348" t="s">
        <v>195</v>
      </c>
      <c r="B348" t="s">
        <v>196</v>
      </c>
      <c r="C348" t="s">
        <v>197</v>
      </c>
      <c r="D348" s="5">
        <v>43103.53601851852</v>
      </c>
      <c r="E348">
        <v>200</v>
      </c>
      <c r="F348">
        <v>1</v>
      </c>
      <c r="G348">
        <v>200</v>
      </c>
    </row>
    <row r="349" spans="1:7" x14ac:dyDescent="0.25">
      <c r="A349" t="s">
        <v>42</v>
      </c>
      <c r="B349" t="s">
        <v>388</v>
      </c>
      <c r="C349" t="s">
        <v>389</v>
      </c>
      <c r="D349" s="5">
        <v>43103.541122685187</v>
      </c>
      <c r="E349">
        <v>155</v>
      </c>
      <c r="F349">
        <v>1</v>
      </c>
      <c r="G349">
        <v>155</v>
      </c>
    </row>
    <row r="350" spans="1:7" x14ac:dyDescent="0.25">
      <c r="A350" t="s">
        <v>39</v>
      </c>
      <c r="B350" t="s">
        <v>390</v>
      </c>
      <c r="C350" t="s">
        <v>391</v>
      </c>
      <c r="D350" s="5">
        <v>43103.55064814815</v>
      </c>
      <c r="E350">
        <v>130</v>
      </c>
      <c r="F350">
        <v>1</v>
      </c>
      <c r="G350">
        <v>130</v>
      </c>
    </row>
    <row r="351" spans="1:7" x14ac:dyDescent="0.25">
      <c r="A351" t="s">
        <v>45</v>
      </c>
      <c r="B351" t="s">
        <v>46</v>
      </c>
      <c r="C351" t="s">
        <v>47</v>
      </c>
      <c r="D351" s="5">
        <v>43103.551516203705</v>
      </c>
      <c r="E351">
        <v>230</v>
      </c>
      <c r="F351">
        <v>1</v>
      </c>
      <c r="G351">
        <v>230</v>
      </c>
    </row>
    <row r="352" spans="1:7" x14ac:dyDescent="0.25">
      <c r="A352" t="s">
        <v>45</v>
      </c>
      <c r="B352" t="s">
        <v>392</v>
      </c>
      <c r="C352" t="s">
        <v>393</v>
      </c>
      <c r="D352" s="5">
        <v>43103.551516203705</v>
      </c>
      <c r="E352">
        <v>30</v>
      </c>
      <c r="F352">
        <v>1</v>
      </c>
      <c r="G352">
        <v>30</v>
      </c>
    </row>
    <row r="353" spans="1:7" x14ac:dyDescent="0.25">
      <c r="A353" t="s">
        <v>137</v>
      </c>
      <c r="B353" t="s">
        <v>380</v>
      </c>
      <c r="C353" t="s">
        <v>381</v>
      </c>
      <c r="D353" s="5">
        <v>43103.551516203705</v>
      </c>
      <c r="E353">
        <v>30</v>
      </c>
      <c r="F353">
        <v>1</v>
      </c>
      <c r="G353">
        <v>30</v>
      </c>
    </row>
    <row r="354" spans="1:7" x14ac:dyDescent="0.25">
      <c r="A354" t="s">
        <v>118</v>
      </c>
      <c r="B354" t="s">
        <v>119</v>
      </c>
      <c r="C354" t="s">
        <v>120</v>
      </c>
      <c r="D354" s="5">
        <v>43103.551516203705</v>
      </c>
      <c r="E354">
        <v>55</v>
      </c>
      <c r="F354">
        <v>1</v>
      </c>
      <c r="G354">
        <v>55</v>
      </c>
    </row>
    <row r="355" spans="1:7" x14ac:dyDescent="0.25">
      <c r="A355" t="s">
        <v>121</v>
      </c>
      <c r="B355" t="s">
        <v>122</v>
      </c>
      <c r="C355" t="s">
        <v>123</v>
      </c>
      <c r="D355" s="5">
        <v>43103.551516203705</v>
      </c>
      <c r="E355">
        <v>0</v>
      </c>
      <c r="F355">
        <v>1</v>
      </c>
      <c r="G355">
        <v>0</v>
      </c>
    </row>
    <row r="356" spans="1:7" x14ac:dyDescent="0.25">
      <c r="A356" t="s">
        <v>75</v>
      </c>
      <c r="B356" t="s">
        <v>365</v>
      </c>
      <c r="C356" t="s">
        <v>366</v>
      </c>
      <c r="D356" s="5">
        <v>43103.554328703707</v>
      </c>
      <c r="E356">
        <v>100</v>
      </c>
      <c r="F356">
        <v>1</v>
      </c>
      <c r="G356">
        <v>100</v>
      </c>
    </row>
    <row r="357" spans="1:7" x14ac:dyDescent="0.25">
      <c r="A357" t="s">
        <v>98</v>
      </c>
      <c r="B357" t="s">
        <v>99</v>
      </c>
      <c r="C357" t="s">
        <v>100</v>
      </c>
      <c r="D357" s="5">
        <v>43103.554328703707</v>
      </c>
      <c r="E357">
        <v>0</v>
      </c>
      <c r="F357">
        <v>1</v>
      </c>
      <c r="G357">
        <v>0</v>
      </c>
    </row>
    <row r="358" spans="1:7" x14ac:dyDescent="0.25">
      <c r="A358" t="s">
        <v>101</v>
      </c>
      <c r="B358" t="s">
        <v>102</v>
      </c>
      <c r="C358" t="s">
        <v>103</v>
      </c>
      <c r="D358" s="5">
        <v>43103.554328703707</v>
      </c>
      <c r="E358">
        <v>60</v>
      </c>
      <c r="F358">
        <v>1</v>
      </c>
      <c r="G358">
        <v>60</v>
      </c>
    </row>
    <row r="359" spans="1:7" x14ac:dyDescent="0.25">
      <c r="A359" t="s">
        <v>200</v>
      </c>
      <c r="B359" t="s">
        <v>201</v>
      </c>
      <c r="C359" t="s">
        <v>202</v>
      </c>
      <c r="D359" s="5">
        <v>43103.555173611108</v>
      </c>
      <c r="E359">
        <v>50</v>
      </c>
      <c r="F359">
        <v>1</v>
      </c>
      <c r="G359">
        <v>50</v>
      </c>
    </row>
    <row r="360" spans="1:7" x14ac:dyDescent="0.25">
      <c r="A360" t="s">
        <v>45</v>
      </c>
      <c r="B360" t="s">
        <v>46</v>
      </c>
      <c r="C360" t="s">
        <v>47</v>
      </c>
      <c r="D360" s="5">
        <v>43103.555810185186</v>
      </c>
      <c r="E360">
        <v>230</v>
      </c>
      <c r="F360">
        <v>1</v>
      </c>
      <c r="G360">
        <v>230</v>
      </c>
    </row>
    <row r="361" spans="1:7" x14ac:dyDescent="0.25">
      <c r="A361" t="s">
        <v>45</v>
      </c>
      <c r="B361" t="s">
        <v>392</v>
      </c>
      <c r="C361" t="s">
        <v>393</v>
      </c>
      <c r="D361" s="5">
        <v>43103.555810185186</v>
      </c>
      <c r="E361">
        <v>30</v>
      </c>
      <c r="F361">
        <v>1</v>
      </c>
      <c r="G361">
        <v>30</v>
      </c>
    </row>
    <row r="362" spans="1:7" x14ac:dyDescent="0.25">
      <c r="A362" t="s">
        <v>101</v>
      </c>
      <c r="B362" t="s">
        <v>102</v>
      </c>
      <c r="C362" t="s">
        <v>103</v>
      </c>
      <c r="D362" s="5">
        <v>43103.559583333335</v>
      </c>
      <c r="E362">
        <v>60</v>
      </c>
      <c r="F362">
        <v>1</v>
      </c>
      <c r="G362">
        <v>60</v>
      </c>
    </row>
    <row r="363" spans="1:7" x14ac:dyDescent="0.25">
      <c r="A363" t="s">
        <v>39</v>
      </c>
      <c r="B363" t="s">
        <v>229</v>
      </c>
      <c r="C363" t="s">
        <v>230</v>
      </c>
      <c r="D363" s="5">
        <v>43103.559583333335</v>
      </c>
      <c r="E363">
        <v>95</v>
      </c>
      <c r="F363">
        <v>2</v>
      </c>
      <c r="G363">
        <v>190</v>
      </c>
    </row>
    <row r="364" spans="1:7" x14ac:dyDescent="0.25">
      <c r="A364" t="s">
        <v>190</v>
      </c>
      <c r="B364" t="s">
        <v>394</v>
      </c>
      <c r="C364" t="s">
        <v>395</v>
      </c>
      <c r="D364" s="5">
        <v>43103.559583333335</v>
      </c>
      <c r="E364">
        <v>0</v>
      </c>
      <c r="F364">
        <v>1</v>
      </c>
      <c r="G364">
        <v>0</v>
      </c>
    </row>
    <row r="365" spans="1:7" x14ac:dyDescent="0.25">
      <c r="A365" t="s">
        <v>75</v>
      </c>
      <c r="B365" t="s">
        <v>97</v>
      </c>
      <c r="C365" t="s">
        <v>98</v>
      </c>
      <c r="D365" s="5">
        <v>43103.559583333335</v>
      </c>
      <c r="E365">
        <v>295</v>
      </c>
      <c r="F365">
        <v>1</v>
      </c>
      <c r="G365">
        <v>295</v>
      </c>
    </row>
    <row r="366" spans="1:7" x14ac:dyDescent="0.25">
      <c r="A366" t="s">
        <v>98</v>
      </c>
      <c r="B366" t="s">
        <v>396</v>
      </c>
      <c r="C366" t="s">
        <v>397</v>
      </c>
      <c r="D366" s="5">
        <v>43103.559583333335</v>
      </c>
      <c r="E366">
        <v>0</v>
      </c>
      <c r="F366">
        <v>1</v>
      </c>
      <c r="G366">
        <v>0</v>
      </c>
    </row>
    <row r="367" spans="1:7" x14ac:dyDescent="0.25">
      <c r="A367" t="s">
        <v>98</v>
      </c>
      <c r="B367" t="s">
        <v>398</v>
      </c>
      <c r="C367" t="s">
        <v>399</v>
      </c>
      <c r="D367" s="5">
        <v>43103.559583333335</v>
      </c>
      <c r="E367">
        <v>0</v>
      </c>
      <c r="F367">
        <v>1</v>
      </c>
      <c r="G367">
        <v>0</v>
      </c>
    </row>
    <row r="368" spans="1:7" x14ac:dyDescent="0.25">
      <c r="A368" t="s">
        <v>98</v>
      </c>
      <c r="B368" t="s">
        <v>400</v>
      </c>
      <c r="C368" t="s">
        <v>401</v>
      </c>
      <c r="D368" s="5">
        <v>43103.559583333335</v>
      </c>
      <c r="E368">
        <v>0</v>
      </c>
      <c r="F368">
        <v>1</v>
      </c>
      <c r="G368">
        <v>0</v>
      </c>
    </row>
    <row r="369" spans="1:7" x14ac:dyDescent="0.25">
      <c r="A369" t="s">
        <v>402</v>
      </c>
      <c r="B369" t="s">
        <v>403</v>
      </c>
      <c r="C369" t="s">
        <v>123</v>
      </c>
      <c r="D369" s="5">
        <v>43103.559583333335</v>
      </c>
      <c r="E369">
        <v>0</v>
      </c>
      <c r="F369">
        <v>1</v>
      </c>
      <c r="G369">
        <v>0</v>
      </c>
    </row>
    <row r="370" spans="1:7" x14ac:dyDescent="0.25">
      <c r="A370" t="s">
        <v>58</v>
      </c>
      <c r="B370" t="s">
        <v>404</v>
      </c>
      <c r="C370" t="s">
        <v>405</v>
      </c>
      <c r="D370" s="5">
        <v>43103.560925925929</v>
      </c>
      <c r="E370">
        <v>140</v>
      </c>
      <c r="F370">
        <v>1</v>
      </c>
      <c r="G370">
        <v>140</v>
      </c>
    </row>
    <row r="371" spans="1:7" x14ac:dyDescent="0.25">
      <c r="A371" t="s">
        <v>58</v>
      </c>
      <c r="B371" t="s">
        <v>406</v>
      </c>
      <c r="C371" t="s">
        <v>407</v>
      </c>
      <c r="D371" s="5">
        <v>43103.560925925929</v>
      </c>
      <c r="E371">
        <v>115</v>
      </c>
      <c r="F371">
        <v>1</v>
      </c>
      <c r="G371">
        <v>115</v>
      </c>
    </row>
    <row r="372" spans="1:7" x14ac:dyDescent="0.25">
      <c r="A372" t="s">
        <v>108</v>
      </c>
      <c r="B372" t="s">
        <v>408</v>
      </c>
      <c r="C372" t="s">
        <v>409</v>
      </c>
      <c r="D372" s="5">
        <v>43103.560925925929</v>
      </c>
      <c r="E372">
        <v>55</v>
      </c>
      <c r="F372">
        <v>1</v>
      </c>
      <c r="G372">
        <v>55</v>
      </c>
    </row>
    <row r="373" spans="1:7" x14ac:dyDescent="0.25">
      <c r="A373" t="s">
        <v>318</v>
      </c>
      <c r="B373" t="s">
        <v>319</v>
      </c>
      <c r="C373" t="s">
        <v>320</v>
      </c>
      <c r="D373" s="5">
        <v>43103.569224537037</v>
      </c>
      <c r="E373">
        <v>320</v>
      </c>
      <c r="F373">
        <v>1</v>
      </c>
      <c r="G373">
        <v>320</v>
      </c>
    </row>
    <row r="374" spans="1:7" x14ac:dyDescent="0.25">
      <c r="A374" t="s">
        <v>6</v>
      </c>
      <c r="B374" t="s">
        <v>235</v>
      </c>
      <c r="C374" t="s">
        <v>236</v>
      </c>
      <c r="D374" s="5">
        <v>43103.569224537037</v>
      </c>
      <c r="E374">
        <v>150</v>
      </c>
      <c r="F374">
        <v>1</v>
      </c>
      <c r="G374">
        <v>150</v>
      </c>
    </row>
    <row r="375" spans="1:7" x14ac:dyDescent="0.25">
      <c r="A375" t="s">
        <v>75</v>
      </c>
      <c r="B375" t="s">
        <v>95</v>
      </c>
      <c r="C375" t="s">
        <v>96</v>
      </c>
      <c r="D375" s="5">
        <v>43103.569224537037</v>
      </c>
      <c r="E375">
        <v>120</v>
      </c>
      <c r="F375">
        <v>1</v>
      </c>
      <c r="G375">
        <v>120</v>
      </c>
    </row>
    <row r="376" spans="1:7" x14ac:dyDescent="0.25">
      <c r="A376" t="s">
        <v>288</v>
      </c>
      <c r="B376" t="s">
        <v>293</v>
      </c>
      <c r="C376" t="s">
        <v>294</v>
      </c>
      <c r="D376" s="5">
        <v>43103.571087962962</v>
      </c>
      <c r="E376">
        <v>270</v>
      </c>
      <c r="F376">
        <v>1</v>
      </c>
      <c r="G376">
        <v>270</v>
      </c>
    </row>
    <row r="377" spans="1:7" x14ac:dyDescent="0.25">
      <c r="A377" t="s">
        <v>410</v>
      </c>
      <c r="B377" t="s">
        <v>411</v>
      </c>
      <c r="C377" t="s">
        <v>412</v>
      </c>
      <c r="D377" s="5">
        <v>43103.571087962962</v>
      </c>
      <c r="E377">
        <v>0</v>
      </c>
      <c r="F377">
        <v>1</v>
      </c>
      <c r="G377">
        <v>0</v>
      </c>
    </row>
    <row r="378" spans="1:7" x14ac:dyDescent="0.25">
      <c r="A378" t="s">
        <v>45</v>
      </c>
      <c r="B378" t="s">
        <v>231</v>
      </c>
      <c r="C378" t="s">
        <v>232</v>
      </c>
      <c r="D378" s="5">
        <v>43103.571087962962</v>
      </c>
      <c r="E378">
        <v>190</v>
      </c>
      <c r="F378">
        <v>1</v>
      </c>
      <c r="G378">
        <v>190</v>
      </c>
    </row>
    <row r="379" spans="1:7" x14ac:dyDescent="0.25">
      <c r="A379" t="s">
        <v>118</v>
      </c>
      <c r="B379" t="s">
        <v>119</v>
      </c>
      <c r="C379" t="s">
        <v>120</v>
      </c>
      <c r="D379" s="5">
        <v>43103.571087962962</v>
      </c>
      <c r="E379">
        <v>55</v>
      </c>
      <c r="F379">
        <v>1</v>
      </c>
      <c r="G379">
        <v>55</v>
      </c>
    </row>
    <row r="380" spans="1:7" x14ac:dyDescent="0.25">
      <c r="A380" t="s">
        <v>121</v>
      </c>
      <c r="B380" t="s">
        <v>122</v>
      </c>
      <c r="C380" t="s">
        <v>123</v>
      </c>
      <c r="D380" s="5">
        <v>43103.571087962962</v>
      </c>
      <c r="E380">
        <v>0</v>
      </c>
      <c r="F380">
        <v>1</v>
      </c>
      <c r="G380">
        <v>0</v>
      </c>
    </row>
    <row r="381" spans="1:7" x14ac:dyDescent="0.25">
      <c r="A381" t="s">
        <v>7</v>
      </c>
      <c r="B381" t="s">
        <v>363</v>
      </c>
      <c r="C381" t="s">
        <v>364</v>
      </c>
      <c r="D381" s="5">
        <v>43103.571087962962</v>
      </c>
      <c r="E381">
        <v>15</v>
      </c>
      <c r="F381">
        <v>1</v>
      </c>
      <c r="G381">
        <v>15</v>
      </c>
    </row>
    <row r="382" spans="1:7" x14ac:dyDescent="0.25">
      <c r="A382" t="s">
        <v>1</v>
      </c>
      <c r="B382" t="s">
        <v>10</v>
      </c>
      <c r="C382" t="s">
        <v>20</v>
      </c>
      <c r="D382" s="5">
        <v>43103.57366898148</v>
      </c>
      <c r="E382">
        <v>145</v>
      </c>
      <c r="F382">
        <v>1</v>
      </c>
      <c r="G382">
        <v>145</v>
      </c>
    </row>
    <row r="383" spans="1:7" x14ac:dyDescent="0.25">
      <c r="A383" t="s">
        <v>6</v>
      </c>
      <c r="B383" t="s">
        <v>235</v>
      </c>
      <c r="C383" t="s">
        <v>236</v>
      </c>
      <c r="D383" s="5">
        <v>43103.582407407404</v>
      </c>
      <c r="E383">
        <v>150</v>
      </c>
      <c r="F383">
        <v>1</v>
      </c>
      <c r="G383">
        <v>150</v>
      </c>
    </row>
    <row r="384" spans="1:7" x14ac:dyDescent="0.25">
      <c r="A384" t="s">
        <v>118</v>
      </c>
      <c r="B384" t="s">
        <v>119</v>
      </c>
      <c r="C384" t="s">
        <v>120</v>
      </c>
      <c r="D384" s="5">
        <v>43103.582407407404</v>
      </c>
      <c r="E384">
        <v>55</v>
      </c>
      <c r="F384">
        <v>1</v>
      </c>
      <c r="G384">
        <v>55</v>
      </c>
    </row>
    <row r="385" spans="1:7" x14ac:dyDescent="0.25">
      <c r="A385" t="s">
        <v>121</v>
      </c>
      <c r="B385" t="s">
        <v>122</v>
      </c>
      <c r="C385" t="s">
        <v>123</v>
      </c>
      <c r="D385" s="5">
        <v>43103.582407407404</v>
      </c>
      <c r="E385">
        <v>0</v>
      </c>
      <c r="F385">
        <v>1</v>
      </c>
      <c r="G385">
        <v>0</v>
      </c>
    </row>
    <row r="386" spans="1:7" x14ac:dyDescent="0.25">
      <c r="A386" t="s">
        <v>5</v>
      </c>
      <c r="B386" t="s">
        <v>106</v>
      </c>
      <c r="C386" t="s">
        <v>107</v>
      </c>
      <c r="D386" s="5">
        <v>43103.5858912037</v>
      </c>
      <c r="E386">
        <v>160</v>
      </c>
      <c r="F386">
        <v>1</v>
      </c>
      <c r="G386">
        <v>160</v>
      </c>
    </row>
    <row r="387" spans="1:7" x14ac:dyDescent="0.25">
      <c r="A387" t="s">
        <v>162</v>
      </c>
      <c r="B387" t="s">
        <v>163</v>
      </c>
      <c r="C387" t="s">
        <v>164</v>
      </c>
      <c r="D387" s="5">
        <v>43103.5858912037</v>
      </c>
      <c r="E387">
        <v>135</v>
      </c>
      <c r="F387">
        <v>1</v>
      </c>
      <c r="G387">
        <v>135</v>
      </c>
    </row>
    <row r="388" spans="1:7" x14ac:dyDescent="0.25">
      <c r="A388" t="s">
        <v>39</v>
      </c>
      <c r="B388" t="s">
        <v>386</v>
      </c>
      <c r="C388" t="s">
        <v>387</v>
      </c>
      <c r="D388" s="5">
        <v>43103.5858912037</v>
      </c>
      <c r="E388">
        <v>250</v>
      </c>
      <c r="F388">
        <v>1</v>
      </c>
      <c r="G388">
        <v>250</v>
      </c>
    </row>
    <row r="389" spans="1:7" x14ac:dyDescent="0.25">
      <c r="A389" t="s">
        <v>39</v>
      </c>
      <c r="B389" t="s">
        <v>263</v>
      </c>
      <c r="C389" t="s">
        <v>264</v>
      </c>
      <c r="D389" s="5">
        <v>43103.593993055554</v>
      </c>
      <c r="E389">
        <v>110</v>
      </c>
      <c r="F389">
        <v>1</v>
      </c>
      <c r="G389">
        <v>110</v>
      </c>
    </row>
    <row r="390" spans="1:7" x14ac:dyDescent="0.25">
      <c r="A390" t="s">
        <v>45</v>
      </c>
      <c r="B390" t="s">
        <v>231</v>
      </c>
      <c r="C390" t="s">
        <v>232</v>
      </c>
      <c r="D390" s="5">
        <v>43103.597245370373</v>
      </c>
      <c r="E390">
        <v>190</v>
      </c>
      <c r="F390">
        <v>1</v>
      </c>
      <c r="G390">
        <v>190</v>
      </c>
    </row>
    <row r="391" spans="1:7" x14ac:dyDescent="0.25">
      <c r="A391" t="s">
        <v>318</v>
      </c>
      <c r="B391" t="s">
        <v>319</v>
      </c>
      <c r="C391" t="s">
        <v>320</v>
      </c>
      <c r="D391" s="5">
        <v>43103.597245370373</v>
      </c>
      <c r="E391">
        <v>320</v>
      </c>
      <c r="F391">
        <v>1</v>
      </c>
      <c r="G391">
        <v>320</v>
      </c>
    </row>
    <row r="392" spans="1:7" x14ac:dyDescent="0.25">
      <c r="A392" t="s">
        <v>118</v>
      </c>
      <c r="B392" t="s">
        <v>119</v>
      </c>
      <c r="C392" t="s">
        <v>120</v>
      </c>
      <c r="D392" s="5">
        <v>43103.597245370373</v>
      </c>
      <c r="E392">
        <v>55</v>
      </c>
      <c r="F392">
        <v>1</v>
      </c>
      <c r="G392">
        <v>55</v>
      </c>
    </row>
    <row r="393" spans="1:7" x14ac:dyDescent="0.25">
      <c r="A393" t="s">
        <v>244</v>
      </c>
      <c r="B393" t="s">
        <v>245</v>
      </c>
      <c r="C393" t="s">
        <v>246</v>
      </c>
      <c r="D393" s="5">
        <v>43103.598032407404</v>
      </c>
      <c r="E393">
        <v>400</v>
      </c>
      <c r="F393">
        <v>2</v>
      </c>
      <c r="G393">
        <v>800</v>
      </c>
    </row>
    <row r="394" spans="1:7" x14ac:dyDescent="0.25">
      <c r="A394" t="s">
        <v>137</v>
      </c>
      <c r="B394" t="s">
        <v>353</v>
      </c>
      <c r="C394" t="s">
        <v>49</v>
      </c>
      <c r="D394" s="5">
        <v>43103.598032407404</v>
      </c>
      <c r="E394">
        <v>70</v>
      </c>
      <c r="F394">
        <v>1</v>
      </c>
      <c r="G394">
        <v>70</v>
      </c>
    </row>
    <row r="395" spans="1:7" x14ac:dyDescent="0.25">
      <c r="A395" t="s">
        <v>162</v>
      </c>
      <c r="B395" t="s">
        <v>233</v>
      </c>
      <c r="C395" t="s">
        <v>234</v>
      </c>
      <c r="D395" s="5">
        <v>43103.598032407404</v>
      </c>
      <c r="E395">
        <v>135</v>
      </c>
      <c r="F395">
        <v>1</v>
      </c>
      <c r="G395">
        <v>135</v>
      </c>
    </row>
    <row r="396" spans="1:7" x14ac:dyDescent="0.25">
      <c r="A396" t="s">
        <v>2</v>
      </c>
      <c r="B396" t="s">
        <v>11</v>
      </c>
      <c r="C396" t="s">
        <v>21</v>
      </c>
      <c r="D396" s="5">
        <v>43103.598032407404</v>
      </c>
      <c r="E396">
        <v>180</v>
      </c>
      <c r="F396">
        <v>1</v>
      </c>
      <c r="G396">
        <v>180</v>
      </c>
    </row>
    <row r="397" spans="1:7" x14ac:dyDescent="0.25">
      <c r="A397" t="s">
        <v>413</v>
      </c>
      <c r="B397" t="s">
        <v>414</v>
      </c>
      <c r="C397" t="s">
        <v>415</v>
      </c>
      <c r="D397" s="5">
        <v>43103.598032407404</v>
      </c>
      <c r="E397">
        <v>120</v>
      </c>
      <c r="F397">
        <v>2</v>
      </c>
      <c r="G397">
        <v>240</v>
      </c>
    </row>
    <row r="398" spans="1:7" x14ac:dyDescent="0.25">
      <c r="A398" t="s">
        <v>45</v>
      </c>
      <c r="B398" t="s">
        <v>231</v>
      </c>
      <c r="C398" t="s">
        <v>232</v>
      </c>
      <c r="D398" s="5">
        <v>43103.598032407404</v>
      </c>
      <c r="E398">
        <v>190</v>
      </c>
      <c r="F398">
        <v>1</v>
      </c>
      <c r="G398">
        <v>190</v>
      </c>
    </row>
    <row r="399" spans="1:7" x14ac:dyDescent="0.25">
      <c r="A399" t="s">
        <v>2</v>
      </c>
      <c r="B399" t="s">
        <v>11</v>
      </c>
      <c r="C399" t="s">
        <v>21</v>
      </c>
      <c r="D399" s="5">
        <v>43103.598032407404</v>
      </c>
      <c r="E399">
        <v>180</v>
      </c>
      <c r="F399">
        <v>1</v>
      </c>
      <c r="G399">
        <v>180</v>
      </c>
    </row>
    <row r="400" spans="1:7" x14ac:dyDescent="0.25">
      <c r="A400" t="s">
        <v>45</v>
      </c>
      <c r="B400" t="s">
        <v>130</v>
      </c>
      <c r="C400" t="s">
        <v>131</v>
      </c>
      <c r="D400" s="5">
        <v>43103.598136574074</v>
      </c>
      <c r="E400">
        <v>100</v>
      </c>
      <c r="F400">
        <v>1</v>
      </c>
      <c r="G400">
        <v>100</v>
      </c>
    </row>
    <row r="401" spans="1:7" x14ac:dyDescent="0.25">
      <c r="A401" t="s">
        <v>45</v>
      </c>
      <c r="B401" t="s">
        <v>416</v>
      </c>
      <c r="C401" t="s">
        <v>417</v>
      </c>
      <c r="D401" s="5">
        <v>43103.598136574074</v>
      </c>
      <c r="E401">
        <v>130</v>
      </c>
      <c r="F401">
        <v>1</v>
      </c>
      <c r="G401">
        <v>130</v>
      </c>
    </row>
    <row r="402" spans="1:7" x14ac:dyDescent="0.25">
      <c r="A402" t="s">
        <v>118</v>
      </c>
      <c r="B402" t="s">
        <v>314</v>
      </c>
      <c r="C402" t="s">
        <v>315</v>
      </c>
      <c r="D402" s="5">
        <v>43103.602581018517</v>
      </c>
      <c r="E402">
        <v>130</v>
      </c>
      <c r="F402">
        <v>1</v>
      </c>
      <c r="G402">
        <v>130</v>
      </c>
    </row>
    <row r="403" spans="1:7" x14ac:dyDescent="0.25">
      <c r="A403" t="s">
        <v>75</v>
      </c>
      <c r="B403" t="s">
        <v>95</v>
      </c>
      <c r="C403" t="s">
        <v>96</v>
      </c>
      <c r="D403" s="5">
        <v>43103.602581018517</v>
      </c>
      <c r="E403">
        <v>120</v>
      </c>
      <c r="F403">
        <v>1</v>
      </c>
      <c r="G403">
        <v>120</v>
      </c>
    </row>
    <row r="404" spans="1:7" x14ac:dyDescent="0.25">
      <c r="A404" t="s">
        <v>168</v>
      </c>
      <c r="B404" t="s">
        <v>169</v>
      </c>
      <c r="C404" t="s">
        <v>170</v>
      </c>
      <c r="D404" s="5">
        <v>43103.602581018517</v>
      </c>
      <c r="E404">
        <v>0</v>
      </c>
      <c r="F404">
        <v>1</v>
      </c>
      <c r="G404">
        <v>0</v>
      </c>
    </row>
    <row r="405" spans="1:7" x14ac:dyDescent="0.25">
      <c r="A405" t="s">
        <v>5</v>
      </c>
      <c r="B405" t="s">
        <v>14</v>
      </c>
      <c r="C405" t="s">
        <v>24</v>
      </c>
      <c r="D405" s="5">
        <v>43103.60328703704</v>
      </c>
      <c r="E405">
        <v>195</v>
      </c>
      <c r="F405">
        <v>1</v>
      </c>
      <c r="G405">
        <v>195</v>
      </c>
    </row>
    <row r="406" spans="1:7" x14ac:dyDescent="0.25">
      <c r="A406" t="s">
        <v>256</v>
      </c>
      <c r="B406" t="s">
        <v>418</v>
      </c>
      <c r="C406" t="s">
        <v>94</v>
      </c>
      <c r="D406" s="5">
        <v>43103.60328703704</v>
      </c>
      <c r="E406">
        <v>25</v>
      </c>
      <c r="F406">
        <v>1</v>
      </c>
      <c r="G406">
        <v>25</v>
      </c>
    </row>
    <row r="407" spans="1:7" x14ac:dyDescent="0.25">
      <c r="A407" t="s">
        <v>75</v>
      </c>
      <c r="B407" t="s">
        <v>76</v>
      </c>
      <c r="C407" t="s">
        <v>77</v>
      </c>
      <c r="D407" s="5">
        <v>43103.610648148147</v>
      </c>
      <c r="E407">
        <v>120</v>
      </c>
      <c r="F407">
        <v>1</v>
      </c>
      <c r="G407">
        <v>120</v>
      </c>
    </row>
    <row r="408" spans="1:7" x14ac:dyDescent="0.25">
      <c r="A408" t="s">
        <v>1</v>
      </c>
      <c r="B408" t="s">
        <v>10</v>
      </c>
      <c r="C408" t="s">
        <v>20</v>
      </c>
      <c r="D408" s="5">
        <v>43103.610648148147</v>
      </c>
      <c r="E408">
        <v>145</v>
      </c>
      <c r="F408">
        <v>1</v>
      </c>
      <c r="G408">
        <v>145</v>
      </c>
    </row>
    <row r="409" spans="1:7" x14ac:dyDescent="0.25">
      <c r="A409" t="s">
        <v>101</v>
      </c>
      <c r="B409" t="s">
        <v>271</v>
      </c>
      <c r="C409" t="s">
        <v>272</v>
      </c>
      <c r="D409" s="5">
        <v>43103.611759259256</v>
      </c>
      <c r="E409">
        <v>85</v>
      </c>
      <c r="F409">
        <v>1</v>
      </c>
      <c r="G409">
        <v>85</v>
      </c>
    </row>
    <row r="410" spans="1:7" x14ac:dyDescent="0.25">
      <c r="A410" t="s">
        <v>175</v>
      </c>
      <c r="B410" t="s">
        <v>419</v>
      </c>
      <c r="C410" t="s">
        <v>420</v>
      </c>
      <c r="D410" s="5">
        <v>43103.612951388888</v>
      </c>
      <c r="E410">
        <v>50</v>
      </c>
      <c r="F410">
        <v>2</v>
      </c>
      <c r="G410">
        <v>100</v>
      </c>
    </row>
    <row r="411" spans="1:7" x14ac:dyDescent="0.25">
      <c r="A411" t="s">
        <v>5</v>
      </c>
      <c r="B411" t="s">
        <v>106</v>
      </c>
      <c r="C411" t="s">
        <v>107</v>
      </c>
      <c r="D411" s="5">
        <v>43103.61383101852</v>
      </c>
      <c r="E411">
        <v>160</v>
      </c>
      <c r="F411">
        <v>1</v>
      </c>
      <c r="G411">
        <v>160</v>
      </c>
    </row>
    <row r="412" spans="1:7" x14ac:dyDescent="0.25">
      <c r="A412" t="s">
        <v>421</v>
      </c>
      <c r="B412" t="s">
        <v>422</v>
      </c>
      <c r="C412" t="s">
        <v>423</v>
      </c>
      <c r="D412" s="5">
        <v>43103.61383101852</v>
      </c>
      <c r="E412">
        <v>475</v>
      </c>
      <c r="F412">
        <v>1</v>
      </c>
      <c r="G412">
        <v>475</v>
      </c>
    </row>
    <row r="413" spans="1:7" x14ac:dyDescent="0.25">
      <c r="A413" t="s">
        <v>1</v>
      </c>
      <c r="B413" t="s">
        <v>10</v>
      </c>
      <c r="C413" t="s">
        <v>20</v>
      </c>
      <c r="D413" s="5">
        <v>43103.61681712963</v>
      </c>
      <c r="E413">
        <v>145</v>
      </c>
      <c r="F413">
        <v>1</v>
      </c>
      <c r="G413">
        <v>145</v>
      </c>
    </row>
    <row r="414" spans="1:7" x14ac:dyDescent="0.25">
      <c r="A414" t="s">
        <v>68</v>
      </c>
      <c r="B414" t="s">
        <v>71</v>
      </c>
      <c r="C414" t="s">
        <v>72</v>
      </c>
      <c r="D414" s="5">
        <v>43103.61681712963</v>
      </c>
      <c r="E414">
        <v>15</v>
      </c>
      <c r="F414">
        <v>1</v>
      </c>
      <c r="G414">
        <v>15</v>
      </c>
    </row>
    <row r="415" spans="1:7" x14ac:dyDescent="0.25">
      <c r="A415" t="s">
        <v>6</v>
      </c>
      <c r="B415" t="s">
        <v>424</v>
      </c>
      <c r="C415" t="s">
        <v>425</v>
      </c>
      <c r="D415" s="5">
        <v>43103.620173611111</v>
      </c>
      <c r="E415">
        <v>230</v>
      </c>
      <c r="F415">
        <v>1</v>
      </c>
      <c r="G415">
        <v>230</v>
      </c>
    </row>
    <row r="416" spans="1:7" x14ac:dyDescent="0.25">
      <c r="A416" t="s">
        <v>39</v>
      </c>
      <c r="B416" t="s">
        <v>426</v>
      </c>
      <c r="C416" t="s">
        <v>427</v>
      </c>
      <c r="D416" s="5">
        <v>43103.620173611111</v>
      </c>
      <c r="E416">
        <v>130</v>
      </c>
      <c r="F416">
        <v>1</v>
      </c>
      <c r="G416">
        <v>130</v>
      </c>
    </row>
    <row r="417" spans="1:7" x14ac:dyDescent="0.25">
      <c r="A417" t="s">
        <v>281</v>
      </c>
      <c r="B417" t="s">
        <v>428</v>
      </c>
      <c r="C417" t="s">
        <v>429</v>
      </c>
      <c r="D417" s="5">
        <v>43103.620173611111</v>
      </c>
      <c r="E417">
        <v>40</v>
      </c>
      <c r="F417">
        <v>1</v>
      </c>
      <c r="G417">
        <v>40</v>
      </c>
    </row>
    <row r="418" spans="1:7" x14ac:dyDescent="0.25">
      <c r="A418" t="s">
        <v>101</v>
      </c>
      <c r="B418" t="s">
        <v>249</v>
      </c>
      <c r="C418" t="s">
        <v>250</v>
      </c>
      <c r="D418" s="5">
        <v>43103.620173611111</v>
      </c>
      <c r="E418">
        <v>40</v>
      </c>
      <c r="F418">
        <v>1</v>
      </c>
      <c r="G418">
        <v>40</v>
      </c>
    </row>
    <row r="419" spans="1:7" x14ac:dyDescent="0.25">
      <c r="A419" t="s">
        <v>39</v>
      </c>
      <c r="B419" t="s">
        <v>40</v>
      </c>
      <c r="C419" t="s">
        <v>41</v>
      </c>
      <c r="D419" s="5">
        <v>43103.620173611111</v>
      </c>
      <c r="E419">
        <v>115</v>
      </c>
      <c r="F419">
        <v>1</v>
      </c>
      <c r="G419">
        <v>115</v>
      </c>
    </row>
    <row r="420" spans="1:7" x14ac:dyDescent="0.25">
      <c r="A420" t="s">
        <v>55</v>
      </c>
      <c r="B420" t="s">
        <v>158</v>
      </c>
      <c r="C420" t="s">
        <v>159</v>
      </c>
      <c r="D420" s="5">
        <v>43103.620173611111</v>
      </c>
      <c r="E420">
        <v>125</v>
      </c>
      <c r="F420">
        <v>1</v>
      </c>
      <c r="G420">
        <v>125</v>
      </c>
    </row>
    <row r="421" spans="1:7" x14ac:dyDescent="0.25">
      <c r="A421" t="s">
        <v>225</v>
      </c>
      <c r="B421" t="s">
        <v>430</v>
      </c>
      <c r="C421" t="s">
        <v>431</v>
      </c>
      <c r="D421" s="5">
        <v>43103.620173611111</v>
      </c>
      <c r="E421">
        <v>125</v>
      </c>
      <c r="F421">
        <v>1</v>
      </c>
      <c r="G421">
        <v>125</v>
      </c>
    </row>
    <row r="422" spans="1:7" x14ac:dyDescent="0.25">
      <c r="A422" t="s">
        <v>225</v>
      </c>
      <c r="B422" t="s">
        <v>228</v>
      </c>
      <c r="C422" t="s">
        <v>208</v>
      </c>
      <c r="D422" s="5">
        <v>43103.620173611111</v>
      </c>
      <c r="E422">
        <v>0</v>
      </c>
      <c r="F422">
        <v>1</v>
      </c>
      <c r="G422">
        <v>0</v>
      </c>
    </row>
    <row r="423" spans="1:7" x14ac:dyDescent="0.25">
      <c r="A423" t="s">
        <v>68</v>
      </c>
      <c r="B423" t="s">
        <v>69</v>
      </c>
      <c r="C423" t="s">
        <v>70</v>
      </c>
      <c r="D423" s="5">
        <v>43103.620173611111</v>
      </c>
      <c r="E423">
        <v>0</v>
      </c>
      <c r="F423">
        <v>1</v>
      </c>
      <c r="G423">
        <v>0</v>
      </c>
    </row>
    <row r="424" spans="1:7" x14ac:dyDescent="0.25">
      <c r="A424" t="s">
        <v>75</v>
      </c>
      <c r="B424" t="s">
        <v>95</v>
      </c>
      <c r="C424" t="s">
        <v>96</v>
      </c>
      <c r="D424" s="5">
        <v>43103.620173611111</v>
      </c>
      <c r="E424">
        <v>120</v>
      </c>
      <c r="F424">
        <v>1</v>
      </c>
      <c r="G424">
        <v>120</v>
      </c>
    </row>
    <row r="425" spans="1:7" x14ac:dyDescent="0.25">
      <c r="A425" t="s">
        <v>348</v>
      </c>
      <c r="B425" t="s">
        <v>349</v>
      </c>
      <c r="C425" t="s">
        <v>350</v>
      </c>
      <c r="D425" s="5">
        <v>43103.621666666666</v>
      </c>
      <c r="E425">
        <v>120</v>
      </c>
      <c r="F425">
        <v>1</v>
      </c>
      <c r="G425">
        <v>120</v>
      </c>
    </row>
    <row r="426" spans="1:7" x14ac:dyDescent="0.25">
      <c r="A426" t="s">
        <v>81</v>
      </c>
      <c r="B426" t="s">
        <v>217</v>
      </c>
      <c r="C426" t="s">
        <v>218</v>
      </c>
      <c r="D426" s="5">
        <v>43103.622858796298</v>
      </c>
      <c r="E426">
        <v>220</v>
      </c>
      <c r="F426">
        <v>1</v>
      </c>
      <c r="G426">
        <v>220</v>
      </c>
    </row>
    <row r="427" spans="1:7" x14ac:dyDescent="0.25">
      <c r="A427" t="s">
        <v>118</v>
      </c>
      <c r="B427" t="s">
        <v>314</v>
      </c>
      <c r="C427" t="s">
        <v>315</v>
      </c>
      <c r="D427" s="5">
        <v>43103.622858796298</v>
      </c>
      <c r="E427">
        <v>130</v>
      </c>
      <c r="F427">
        <v>1</v>
      </c>
      <c r="G427">
        <v>130</v>
      </c>
    </row>
    <row r="428" spans="1:7" x14ac:dyDescent="0.25">
      <c r="A428" t="s">
        <v>5</v>
      </c>
      <c r="B428" t="s">
        <v>432</v>
      </c>
      <c r="C428" t="s">
        <v>433</v>
      </c>
      <c r="D428" s="5">
        <v>43103.622858796298</v>
      </c>
      <c r="E428">
        <v>210</v>
      </c>
      <c r="F428">
        <v>1</v>
      </c>
      <c r="G428">
        <v>210</v>
      </c>
    </row>
    <row r="429" spans="1:7" x14ac:dyDescent="0.25">
      <c r="A429" t="s">
        <v>39</v>
      </c>
      <c r="B429" t="s">
        <v>229</v>
      </c>
      <c r="C429" t="s">
        <v>230</v>
      </c>
      <c r="D429" s="5">
        <v>43103.624374999999</v>
      </c>
      <c r="E429">
        <v>95</v>
      </c>
      <c r="F429">
        <v>1</v>
      </c>
      <c r="G429">
        <v>95</v>
      </c>
    </row>
    <row r="430" spans="1:7" x14ac:dyDescent="0.25">
      <c r="A430" t="s">
        <v>288</v>
      </c>
      <c r="B430" t="s">
        <v>289</v>
      </c>
      <c r="C430" t="s">
        <v>290</v>
      </c>
      <c r="D430" s="5">
        <v>43103.624374999999</v>
      </c>
      <c r="E430">
        <v>220</v>
      </c>
      <c r="F430">
        <v>1</v>
      </c>
      <c r="G430">
        <v>220</v>
      </c>
    </row>
    <row r="431" spans="1:7" x14ac:dyDescent="0.25">
      <c r="A431" t="s">
        <v>288</v>
      </c>
      <c r="B431" t="s">
        <v>434</v>
      </c>
      <c r="C431" t="s">
        <v>412</v>
      </c>
      <c r="D431" s="5">
        <v>43103.624374999999</v>
      </c>
      <c r="E431">
        <v>0</v>
      </c>
      <c r="F431">
        <v>1</v>
      </c>
      <c r="G431">
        <v>0</v>
      </c>
    </row>
    <row r="432" spans="1:7" x14ac:dyDescent="0.25">
      <c r="A432" t="s">
        <v>39</v>
      </c>
      <c r="B432" t="s">
        <v>239</v>
      </c>
      <c r="C432" t="s">
        <v>240</v>
      </c>
      <c r="D432" s="5">
        <v>43103.624374999999</v>
      </c>
      <c r="E432">
        <v>210</v>
      </c>
      <c r="F432">
        <v>1</v>
      </c>
      <c r="G432">
        <v>210</v>
      </c>
    </row>
    <row r="433" spans="1:7" x14ac:dyDescent="0.25">
      <c r="A433" t="s">
        <v>118</v>
      </c>
      <c r="B433" t="s">
        <v>119</v>
      </c>
      <c r="C433" t="s">
        <v>120</v>
      </c>
      <c r="D433" s="5">
        <v>43103.624374999999</v>
      </c>
      <c r="E433">
        <v>55</v>
      </c>
      <c r="F433">
        <v>1</v>
      </c>
      <c r="G433">
        <v>55</v>
      </c>
    </row>
    <row r="434" spans="1:7" x14ac:dyDescent="0.25">
      <c r="A434" t="s">
        <v>121</v>
      </c>
      <c r="B434" t="s">
        <v>122</v>
      </c>
      <c r="C434" t="s">
        <v>123</v>
      </c>
      <c r="D434" s="5">
        <v>43103.624374999999</v>
      </c>
      <c r="E434">
        <v>0</v>
      </c>
      <c r="F434">
        <v>1</v>
      </c>
      <c r="G434">
        <v>0</v>
      </c>
    </row>
    <row r="435" spans="1:7" x14ac:dyDescent="0.25">
      <c r="A435" t="s">
        <v>225</v>
      </c>
      <c r="B435" t="s">
        <v>430</v>
      </c>
      <c r="C435" t="s">
        <v>431</v>
      </c>
      <c r="D435" s="5">
        <v>43103.625416666669</v>
      </c>
      <c r="E435">
        <v>125</v>
      </c>
      <c r="F435">
        <v>1</v>
      </c>
      <c r="G435">
        <v>125</v>
      </c>
    </row>
    <row r="436" spans="1:7" x14ac:dyDescent="0.25">
      <c r="A436" t="s">
        <v>68</v>
      </c>
      <c r="B436" t="s">
        <v>69</v>
      </c>
      <c r="C436" t="s">
        <v>70</v>
      </c>
      <c r="D436" s="5">
        <v>43103.625416666669</v>
      </c>
      <c r="E436">
        <v>0</v>
      </c>
      <c r="F436">
        <v>1</v>
      </c>
      <c r="G436">
        <v>0</v>
      </c>
    </row>
    <row r="437" spans="1:7" x14ac:dyDescent="0.25">
      <c r="A437" t="s">
        <v>435</v>
      </c>
      <c r="B437" t="s">
        <v>436</v>
      </c>
      <c r="C437" t="s">
        <v>437</v>
      </c>
      <c r="D437" s="5">
        <v>43103.631666666668</v>
      </c>
      <c r="E437">
        <v>415</v>
      </c>
      <c r="F437">
        <v>1</v>
      </c>
      <c r="G437">
        <v>415</v>
      </c>
    </row>
    <row r="438" spans="1:7" x14ac:dyDescent="0.25">
      <c r="A438" t="s">
        <v>435</v>
      </c>
      <c r="B438" t="s">
        <v>438</v>
      </c>
      <c r="C438" t="s">
        <v>439</v>
      </c>
      <c r="D438" s="5">
        <v>43103.631666666668</v>
      </c>
      <c r="E438">
        <v>1400</v>
      </c>
      <c r="F438">
        <v>1</v>
      </c>
      <c r="G438">
        <v>1400</v>
      </c>
    </row>
    <row r="439" spans="1:7" x14ac:dyDescent="0.25">
      <c r="A439" t="s">
        <v>5</v>
      </c>
      <c r="B439" t="s">
        <v>440</v>
      </c>
      <c r="C439" t="s">
        <v>441</v>
      </c>
      <c r="D439" s="5">
        <v>43103.631666666668</v>
      </c>
      <c r="E439">
        <v>220</v>
      </c>
      <c r="F439">
        <v>1</v>
      </c>
      <c r="G439">
        <v>220</v>
      </c>
    </row>
    <row r="440" spans="1:7" x14ac:dyDescent="0.25">
      <c r="A440" t="s">
        <v>2</v>
      </c>
      <c r="B440" t="s">
        <v>11</v>
      </c>
      <c r="C440" t="s">
        <v>21</v>
      </c>
      <c r="D440" s="5">
        <v>43103.632233796299</v>
      </c>
      <c r="E440">
        <v>180</v>
      </c>
      <c r="F440">
        <v>2</v>
      </c>
      <c r="G440">
        <v>360</v>
      </c>
    </row>
    <row r="441" spans="1:7" x14ac:dyDescent="0.25">
      <c r="A441" t="s">
        <v>45</v>
      </c>
      <c r="B441" t="s">
        <v>442</v>
      </c>
      <c r="C441" t="s">
        <v>443</v>
      </c>
      <c r="D441" s="5">
        <v>43103.63821759259</v>
      </c>
      <c r="E441">
        <v>295</v>
      </c>
      <c r="F441">
        <v>2</v>
      </c>
      <c r="G441">
        <v>590</v>
      </c>
    </row>
    <row r="442" spans="1:7" x14ac:dyDescent="0.25">
      <c r="A442" t="s">
        <v>137</v>
      </c>
      <c r="B442" t="s">
        <v>444</v>
      </c>
      <c r="C442" t="s">
        <v>445</v>
      </c>
      <c r="D442" s="5">
        <v>43103.63821759259</v>
      </c>
      <c r="E442">
        <v>30</v>
      </c>
      <c r="F442">
        <v>1</v>
      </c>
      <c r="G442">
        <v>30</v>
      </c>
    </row>
    <row r="443" spans="1:7" x14ac:dyDescent="0.25">
      <c r="A443" t="s">
        <v>137</v>
      </c>
      <c r="B443" t="s">
        <v>444</v>
      </c>
      <c r="C443" t="s">
        <v>445</v>
      </c>
      <c r="D443" s="5">
        <v>43103.63821759259</v>
      </c>
      <c r="E443">
        <v>30</v>
      </c>
      <c r="F443">
        <v>1</v>
      </c>
      <c r="G443">
        <v>30</v>
      </c>
    </row>
    <row r="444" spans="1:7" x14ac:dyDescent="0.25">
      <c r="A444" t="s">
        <v>5</v>
      </c>
      <c r="B444" t="s">
        <v>14</v>
      </c>
      <c r="C444" t="s">
        <v>24</v>
      </c>
      <c r="D444" s="5">
        <v>43103.63821759259</v>
      </c>
      <c r="E444">
        <v>195</v>
      </c>
      <c r="F444">
        <v>2</v>
      </c>
      <c r="G444">
        <v>390</v>
      </c>
    </row>
    <row r="445" spans="1:7" x14ac:dyDescent="0.25">
      <c r="A445" t="s">
        <v>45</v>
      </c>
      <c r="B445" t="s">
        <v>231</v>
      </c>
      <c r="C445" t="s">
        <v>232</v>
      </c>
      <c r="D445" s="5">
        <v>43103.63858796296</v>
      </c>
      <c r="E445">
        <v>190</v>
      </c>
      <c r="F445">
        <v>1</v>
      </c>
      <c r="G445">
        <v>190</v>
      </c>
    </row>
    <row r="446" spans="1:7" x14ac:dyDescent="0.25">
      <c r="A446" t="s">
        <v>78</v>
      </c>
      <c r="B446" t="s">
        <v>79</v>
      </c>
      <c r="C446" t="s">
        <v>80</v>
      </c>
      <c r="D446" s="5">
        <v>43103.644328703704</v>
      </c>
      <c r="E446">
        <v>50</v>
      </c>
      <c r="F446">
        <v>1</v>
      </c>
      <c r="G446">
        <v>50</v>
      </c>
    </row>
    <row r="447" spans="1:7" x14ac:dyDescent="0.25">
      <c r="A447" t="s">
        <v>8</v>
      </c>
      <c r="B447" t="s">
        <v>73</v>
      </c>
      <c r="C447" t="s">
        <v>74</v>
      </c>
      <c r="D447" s="5">
        <v>43103.651388888888</v>
      </c>
      <c r="E447">
        <v>40</v>
      </c>
      <c r="F447">
        <v>1</v>
      </c>
      <c r="G447">
        <v>40</v>
      </c>
    </row>
    <row r="448" spans="1:7" x14ac:dyDescent="0.25">
      <c r="A448" t="s">
        <v>118</v>
      </c>
      <c r="B448" t="s">
        <v>119</v>
      </c>
      <c r="C448" t="s">
        <v>120</v>
      </c>
      <c r="D448" s="5">
        <v>43103.651747685188</v>
      </c>
      <c r="E448">
        <v>55</v>
      </c>
      <c r="F448">
        <v>1</v>
      </c>
      <c r="G448">
        <v>55</v>
      </c>
    </row>
    <row r="449" spans="1:7" x14ac:dyDescent="0.25">
      <c r="A449" t="s">
        <v>7</v>
      </c>
      <c r="B449" t="s">
        <v>209</v>
      </c>
      <c r="C449" t="s">
        <v>210</v>
      </c>
      <c r="D449" s="5">
        <v>43103.651747685188</v>
      </c>
      <c r="E449">
        <v>30</v>
      </c>
      <c r="F449">
        <v>1</v>
      </c>
      <c r="G449">
        <v>30</v>
      </c>
    </row>
    <row r="450" spans="1:7" x14ac:dyDescent="0.25">
      <c r="A450" t="s">
        <v>7</v>
      </c>
      <c r="B450" t="s">
        <v>363</v>
      </c>
      <c r="C450" t="s">
        <v>364</v>
      </c>
      <c r="D450" s="5">
        <v>43103.651747685188</v>
      </c>
      <c r="E450">
        <v>15</v>
      </c>
      <c r="F450">
        <v>1</v>
      </c>
      <c r="G450">
        <v>15</v>
      </c>
    </row>
    <row r="451" spans="1:7" x14ac:dyDescent="0.25">
      <c r="A451" t="s">
        <v>39</v>
      </c>
      <c r="B451" t="s">
        <v>239</v>
      </c>
      <c r="C451" t="s">
        <v>240</v>
      </c>
      <c r="D451" s="5">
        <v>43103.660196759258</v>
      </c>
      <c r="E451">
        <v>210</v>
      </c>
      <c r="F451">
        <v>1</v>
      </c>
      <c r="G451">
        <v>210</v>
      </c>
    </row>
    <row r="452" spans="1:7" x14ac:dyDescent="0.25">
      <c r="A452" t="s">
        <v>413</v>
      </c>
      <c r="B452" t="s">
        <v>414</v>
      </c>
      <c r="C452" t="s">
        <v>415</v>
      </c>
      <c r="D452" s="5">
        <v>43103.663703703707</v>
      </c>
      <c r="E452">
        <v>120</v>
      </c>
      <c r="F452">
        <v>1</v>
      </c>
      <c r="G452">
        <v>120</v>
      </c>
    </row>
    <row r="453" spans="1:7" x14ac:dyDescent="0.25">
      <c r="A453" t="s">
        <v>1</v>
      </c>
      <c r="B453" t="s">
        <v>10</v>
      </c>
      <c r="C453" t="s">
        <v>20</v>
      </c>
      <c r="D453" s="5">
        <v>43103.663703703707</v>
      </c>
      <c r="E453">
        <v>145</v>
      </c>
      <c r="F453">
        <v>1</v>
      </c>
      <c r="G453">
        <v>145</v>
      </c>
    </row>
    <row r="454" spans="1:7" x14ac:dyDescent="0.25">
      <c r="A454" t="s">
        <v>118</v>
      </c>
      <c r="B454" t="s">
        <v>314</v>
      </c>
      <c r="C454" t="s">
        <v>315</v>
      </c>
      <c r="D454" s="5">
        <v>43103.667048611111</v>
      </c>
      <c r="E454">
        <v>130</v>
      </c>
      <c r="F454">
        <v>1</v>
      </c>
      <c r="G454">
        <v>130</v>
      </c>
    </row>
    <row r="455" spans="1:7" x14ac:dyDescent="0.25">
      <c r="A455" t="s">
        <v>195</v>
      </c>
      <c r="B455" t="s">
        <v>196</v>
      </c>
      <c r="C455" t="s">
        <v>197</v>
      </c>
      <c r="D455" s="5">
        <v>43103.667048611111</v>
      </c>
      <c r="E455">
        <v>200</v>
      </c>
      <c r="F455">
        <v>1</v>
      </c>
      <c r="G455">
        <v>200</v>
      </c>
    </row>
    <row r="456" spans="1:7" x14ac:dyDescent="0.25">
      <c r="A456" t="s">
        <v>55</v>
      </c>
      <c r="B456" t="s">
        <v>446</v>
      </c>
      <c r="C456" t="s">
        <v>447</v>
      </c>
      <c r="D456" s="5">
        <v>43103.667048611111</v>
      </c>
      <c r="E456">
        <v>125</v>
      </c>
      <c r="F456">
        <v>1</v>
      </c>
      <c r="G456">
        <v>125</v>
      </c>
    </row>
    <row r="457" spans="1:7" x14ac:dyDescent="0.25">
      <c r="A457" t="s">
        <v>45</v>
      </c>
      <c r="B457" t="s">
        <v>231</v>
      </c>
      <c r="C457" t="s">
        <v>232</v>
      </c>
      <c r="D457" s="5">
        <v>43103.668090277781</v>
      </c>
      <c r="E457">
        <v>90</v>
      </c>
      <c r="F457">
        <v>1</v>
      </c>
      <c r="G457">
        <v>90</v>
      </c>
    </row>
    <row r="458" spans="1:7" x14ac:dyDescent="0.25">
      <c r="A458" t="s">
        <v>55</v>
      </c>
      <c r="B458" t="s">
        <v>446</v>
      </c>
      <c r="C458" t="s">
        <v>447</v>
      </c>
      <c r="D458" s="5">
        <v>43103.669722222221</v>
      </c>
      <c r="E458">
        <v>125</v>
      </c>
      <c r="F458">
        <v>1</v>
      </c>
      <c r="G458">
        <v>125</v>
      </c>
    </row>
    <row r="459" spans="1:7" x14ac:dyDescent="0.25">
      <c r="A459" t="s">
        <v>225</v>
      </c>
      <c r="B459" t="s">
        <v>430</v>
      </c>
      <c r="C459" t="s">
        <v>431</v>
      </c>
      <c r="D459" s="5">
        <v>43103.672523148147</v>
      </c>
      <c r="E459">
        <v>125</v>
      </c>
      <c r="F459">
        <v>1</v>
      </c>
      <c r="G459">
        <v>125</v>
      </c>
    </row>
    <row r="460" spans="1:7" x14ac:dyDescent="0.25">
      <c r="A460" t="s">
        <v>146</v>
      </c>
      <c r="B460" t="s">
        <v>355</v>
      </c>
      <c r="C460" t="s">
        <v>356</v>
      </c>
      <c r="D460" s="5">
        <v>43103.680983796294</v>
      </c>
      <c r="E460">
        <v>50</v>
      </c>
      <c r="F460">
        <v>1</v>
      </c>
      <c r="G460">
        <v>50</v>
      </c>
    </row>
    <row r="461" spans="1:7" x14ac:dyDescent="0.25">
      <c r="A461" t="s">
        <v>5</v>
      </c>
      <c r="B461" t="s">
        <v>106</v>
      </c>
      <c r="C461" t="s">
        <v>107</v>
      </c>
      <c r="D461" s="5">
        <v>43103.692337962966</v>
      </c>
      <c r="E461">
        <v>160</v>
      </c>
      <c r="F461">
        <v>1</v>
      </c>
      <c r="G461">
        <v>160</v>
      </c>
    </row>
    <row r="462" spans="1:7" x14ac:dyDescent="0.25">
      <c r="A462" t="s">
        <v>448</v>
      </c>
      <c r="B462" t="s">
        <v>449</v>
      </c>
      <c r="C462" t="s">
        <v>450</v>
      </c>
      <c r="D462" s="5">
        <v>43103.6955787037</v>
      </c>
      <c r="E462">
        <v>30</v>
      </c>
      <c r="F462">
        <v>1</v>
      </c>
      <c r="G462">
        <v>30</v>
      </c>
    </row>
    <row r="463" spans="1:7" x14ac:dyDescent="0.25">
      <c r="A463" t="s">
        <v>448</v>
      </c>
      <c r="B463" t="s">
        <v>451</v>
      </c>
      <c r="C463" t="s">
        <v>452</v>
      </c>
      <c r="D463" s="5">
        <v>43103.6955787037</v>
      </c>
      <c r="E463">
        <v>30</v>
      </c>
      <c r="F463">
        <v>1</v>
      </c>
      <c r="G463">
        <v>30</v>
      </c>
    </row>
    <row r="464" spans="1:7" x14ac:dyDescent="0.25">
      <c r="A464" t="s">
        <v>244</v>
      </c>
      <c r="B464" t="s">
        <v>245</v>
      </c>
      <c r="C464" t="s">
        <v>246</v>
      </c>
      <c r="D464" s="5">
        <v>43103.703194444446</v>
      </c>
      <c r="E464">
        <v>400</v>
      </c>
      <c r="F464">
        <v>2</v>
      </c>
      <c r="G464">
        <v>800</v>
      </c>
    </row>
    <row r="465" spans="1:7" x14ac:dyDescent="0.25">
      <c r="A465" t="s">
        <v>244</v>
      </c>
      <c r="B465" t="s">
        <v>245</v>
      </c>
      <c r="C465" t="s">
        <v>246</v>
      </c>
      <c r="D465" s="5">
        <v>43103.703194444446</v>
      </c>
      <c r="E465">
        <v>400</v>
      </c>
      <c r="F465">
        <v>1</v>
      </c>
      <c r="G465">
        <v>400</v>
      </c>
    </row>
    <row r="466" spans="1:7" x14ac:dyDescent="0.25">
      <c r="A466" t="s">
        <v>288</v>
      </c>
      <c r="B466" t="s">
        <v>289</v>
      </c>
      <c r="C466" t="s">
        <v>290</v>
      </c>
      <c r="D466" s="5">
        <v>43103.712847222225</v>
      </c>
      <c r="E466">
        <v>220</v>
      </c>
      <c r="F466">
        <v>1</v>
      </c>
      <c r="G466">
        <v>220</v>
      </c>
    </row>
    <row r="467" spans="1:7" x14ac:dyDescent="0.25">
      <c r="A467" t="s">
        <v>288</v>
      </c>
      <c r="B467" t="s">
        <v>453</v>
      </c>
      <c r="C467" t="s">
        <v>454</v>
      </c>
      <c r="D467" s="5">
        <v>43103.712847222225</v>
      </c>
      <c r="E467">
        <v>0</v>
      </c>
      <c r="F467">
        <v>1</v>
      </c>
      <c r="G467">
        <v>0</v>
      </c>
    </row>
    <row r="468" spans="1:7" x14ac:dyDescent="0.25">
      <c r="A468" t="s">
        <v>55</v>
      </c>
      <c r="B468" t="s">
        <v>275</v>
      </c>
      <c r="C468" t="s">
        <v>276</v>
      </c>
      <c r="D468" s="5">
        <v>43103.712847222225</v>
      </c>
      <c r="E468">
        <v>170</v>
      </c>
      <c r="F468">
        <v>1</v>
      </c>
      <c r="G468">
        <v>170</v>
      </c>
    </row>
    <row r="469" spans="1:7" x14ac:dyDescent="0.25">
      <c r="A469" t="s">
        <v>58</v>
      </c>
      <c r="B469" t="s">
        <v>406</v>
      </c>
      <c r="C469" t="s">
        <v>407</v>
      </c>
      <c r="D469" s="5">
        <v>43103.712847222225</v>
      </c>
      <c r="E469">
        <v>115</v>
      </c>
      <c r="F469">
        <v>1</v>
      </c>
      <c r="G469">
        <v>115</v>
      </c>
    </row>
    <row r="470" spans="1:7" x14ac:dyDescent="0.25">
      <c r="A470" t="s">
        <v>39</v>
      </c>
      <c r="B470" t="s">
        <v>239</v>
      </c>
      <c r="C470" t="s">
        <v>240</v>
      </c>
      <c r="D470" s="5">
        <v>43103.716122685182</v>
      </c>
      <c r="E470">
        <v>210</v>
      </c>
      <c r="F470">
        <v>1</v>
      </c>
      <c r="G470">
        <v>210</v>
      </c>
    </row>
    <row r="471" spans="1:7" x14ac:dyDescent="0.25">
      <c r="A471" t="s">
        <v>195</v>
      </c>
      <c r="B471" t="s">
        <v>196</v>
      </c>
      <c r="C471" t="s">
        <v>197</v>
      </c>
      <c r="D471" s="5">
        <v>43103.716122685182</v>
      </c>
      <c r="E471">
        <v>200</v>
      </c>
      <c r="F471">
        <v>2</v>
      </c>
      <c r="G471">
        <v>400</v>
      </c>
    </row>
    <row r="472" spans="1:7" x14ac:dyDescent="0.25">
      <c r="A472" t="s">
        <v>7</v>
      </c>
      <c r="B472" t="s">
        <v>198</v>
      </c>
      <c r="C472" t="s">
        <v>199</v>
      </c>
      <c r="D472" s="5">
        <v>43103.716122685182</v>
      </c>
      <c r="E472">
        <v>0</v>
      </c>
      <c r="F472">
        <v>1</v>
      </c>
      <c r="G472">
        <v>0</v>
      </c>
    </row>
    <row r="473" spans="1:7" x14ac:dyDescent="0.25">
      <c r="A473" t="s">
        <v>39</v>
      </c>
      <c r="B473" t="s">
        <v>263</v>
      </c>
      <c r="C473" t="s">
        <v>264</v>
      </c>
      <c r="D473" s="5">
        <v>43103.716122685182</v>
      </c>
      <c r="E473">
        <v>110</v>
      </c>
      <c r="F473">
        <v>1</v>
      </c>
      <c r="G473">
        <v>110</v>
      </c>
    </row>
    <row r="474" spans="1:7" x14ac:dyDescent="0.25">
      <c r="A474" t="s">
        <v>55</v>
      </c>
      <c r="B474" t="s">
        <v>64</v>
      </c>
      <c r="C474" t="s">
        <v>65</v>
      </c>
      <c r="D474" s="5">
        <v>43103.716122685182</v>
      </c>
      <c r="E474">
        <v>95</v>
      </c>
      <c r="F474">
        <v>1</v>
      </c>
      <c r="G474">
        <v>95</v>
      </c>
    </row>
    <row r="475" spans="1:7" x14ac:dyDescent="0.25">
      <c r="A475" t="s">
        <v>81</v>
      </c>
      <c r="B475" t="s">
        <v>279</v>
      </c>
      <c r="C475" t="s">
        <v>280</v>
      </c>
      <c r="D475" s="5">
        <v>43103.718171296299</v>
      </c>
      <c r="E475">
        <v>200</v>
      </c>
      <c r="F475">
        <v>1</v>
      </c>
      <c r="G475">
        <v>200</v>
      </c>
    </row>
    <row r="476" spans="1:7" x14ac:dyDescent="0.25">
      <c r="A476" t="s">
        <v>219</v>
      </c>
      <c r="B476" t="s">
        <v>220</v>
      </c>
      <c r="C476" t="s">
        <v>221</v>
      </c>
      <c r="D476" s="5">
        <v>43103.718171296299</v>
      </c>
      <c r="E476">
        <v>20</v>
      </c>
      <c r="F476">
        <v>1</v>
      </c>
      <c r="G476">
        <v>20</v>
      </c>
    </row>
    <row r="477" spans="1:7" x14ac:dyDescent="0.25">
      <c r="A477" t="s">
        <v>175</v>
      </c>
      <c r="B477" t="s">
        <v>419</v>
      </c>
      <c r="C477" t="s">
        <v>420</v>
      </c>
      <c r="D477" s="5">
        <v>43103.718171296299</v>
      </c>
      <c r="E477">
        <v>50</v>
      </c>
      <c r="F477">
        <v>1</v>
      </c>
      <c r="G477">
        <v>50</v>
      </c>
    </row>
    <row r="478" spans="1:7" x14ac:dyDescent="0.25">
      <c r="A478" t="s">
        <v>175</v>
      </c>
      <c r="B478" t="s">
        <v>176</v>
      </c>
      <c r="C478" t="s">
        <v>177</v>
      </c>
      <c r="D478" s="5">
        <v>43103.718171296299</v>
      </c>
      <c r="E478">
        <v>50</v>
      </c>
      <c r="F478">
        <v>2</v>
      </c>
      <c r="G478">
        <v>100</v>
      </c>
    </row>
    <row r="479" spans="1:7" x14ac:dyDescent="0.25">
      <c r="A479" t="s">
        <v>2</v>
      </c>
      <c r="B479" t="s">
        <v>11</v>
      </c>
      <c r="C479" t="s">
        <v>21</v>
      </c>
      <c r="D479" s="5">
        <v>43103.718171296299</v>
      </c>
      <c r="E479">
        <v>180</v>
      </c>
      <c r="F479">
        <v>1</v>
      </c>
      <c r="G479">
        <v>180</v>
      </c>
    </row>
    <row r="480" spans="1:7" x14ac:dyDescent="0.25">
      <c r="A480" t="s">
        <v>5</v>
      </c>
      <c r="B480" t="s">
        <v>106</v>
      </c>
      <c r="C480" t="s">
        <v>107</v>
      </c>
      <c r="D480" s="5">
        <v>43103.718171296299</v>
      </c>
      <c r="E480">
        <v>160</v>
      </c>
      <c r="F480">
        <v>1</v>
      </c>
      <c r="G480">
        <v>160</v>
      </c>
    </row>
    <row r="481" spans="1:7" x14ac:dyDescent="0.25">
      <c r="A481" t="s">
        <v>81</v>
      </c>
      <c r="B481" t="s">
        <v>455</v>
      </c>
      <c r="C481" t="s">
        <v>456</v>
      </c>
      <c r="D481" s="5">
        <v>43103.718171296299</v>
      </c>
      <c r="E481">
        <v>220</v>
      </c>
      <c r="F481">
        <v>1</v>
      </c>
      <c r="G481">
        <v>220</v>
      </c>
    </row>
    <row r="482" spans="1:7" x14ac:dyDescent="0.25">
      <c r="A482" t="s">
        <v>195</v>
      </c>
      <c r="B482" t="s">
        <v>196</v>
      </c>
      <c r="C482" t="s">
        <v>197</v>
      </c>
      <c r="D482" s="5">
        <v>43103.719328703701</v>
      </c>
      <c r="E482">
        <v>200</v>
      </c>
      <c r="F482">
        <v>1</v>
      </c>
      <c r="G482">
        <v>200</v>
      </c>
    </row>
    <row r="483" spans="1:7" x14ac:dyDescent="0.25">
      <c r="A483" t="s">
        <v>175</v>
      </c>
      <c r="B483" t="s">
        <v>176</v>
      </c>
      <c r="C483" t="s">
        <v>177</v>
      </c>
      <c r="D483" s="5">
        <v>43103.719328703701</v>
      </c>
      <c r="E483">
        <v>50</v>
      </c>
      <c r="F483">
        <v>1</v>
      </c>
      <c r="G483">
        <v>50</v>
      </c>
    </row>
    <row r="484" spans="1:7" x14ac:dyDescent="0.25">
      <c r="A484" t="s">
        <v>108</v>
      </c>
      <c r="B484" t="s">
        <v>310</v>
      </c>
      <c r="C484" t="s">
        <v>311</v>
      </c>
      <c r="D484" s="5">
        <v>43103.721099537041</v>
      </c>
      <c r="E484">
        <v>55</v>
      </c>
      <c r="F484">
        <v>1</v>
      </c>
      <c r="G484">
        <v>55</v>
      </c>
    </row>
    <row r="485" spans="1:7" x14ac:dyDescent="0.25">
      <c r="A485" t="s">
        <v>108</v>
      </c>
      <c r="B485" t="s">
        <v>109</v>
      </c>
      <c r="C485" t="s">
        <v>110</v>
      </c>
      <c r="D485" s="5">
        <v>43103.721099537041</v>
      </c>
      <c r="E485">
        <v>55</v>
      </c>
      <c r="F485">
        <v>1</v>
      </c>
      <c r="G485">
        <v>55</v>
      </c>
    </row>
    <row r="486" spans="1:7" x14ac:dyDescent="0.25">
      <c r="A486" t="s">
        <v>36</v>
      </c>
      <c r="B486" t="s">
        <v>37</v>
      </c>
      <c r="C486" t="s">
        <v>38</v>
      </c>
      <c r="D486" s="5">
        <v>43103.722638888888</v>
      </c>
      <c r="E486">
        <v>35</v>
      </c>
      <c r="F486">
        <v>1</v>
      </c>
      <c r="G486">
        <v>35</v>
      </c>
    </row>
    <row r="487" spans="1:7" x14ac:dyDescent="0.25">
      <c r="A487" t="s">
        <v>6</v>
      </c>
      <c r="B487" t="s">
        <v>188</v>
      </c>
      <c r="C487" t="s">
        <v>189</v>
      </c>
      <c r="D487" s="5">
        <v>43103.732002314813</v>
      </c>
      <c r="E487">
        <v>75</v>
      </c>
      <c r="F487">
        <v>1</v>
      </c>
      <c r="G487">
        <v>75</v>
      </c>
    </row>
    <row r="488" spans="1:7" x14ac:dyDescent="0.25">
      <c r="A488" t="s">
        <v>165</v>
      </c>
      <c r="B488" t="s">
        <v>457</v>
      </c>
      <c r="C488" t="s">
        <v>458</v>
      </c>
      <c r="D488" s="5">
        <v>43103.732002314813</v>
      </c>
      <c r="E488">
        <v>80</v>
      </c>
      <c r="F488">
        <v>1</v>
      </c>
      <c r="G488">
        <v>80</v>
      </c>
    </row>
    <row r="489" spans="1:7" x14ac:dyDescent="0.25">
      <c r="A489" t="s">
        <v>39</v>
      </c>
      <c r="B489" t="s">
        <v>459</v>
      </c>
      <c r="C489" t="s">
        <v>460</v>
      </c>
      <c r="D489" s="5">
        <v>43103.732002314813</v>
      </c>
      <c r="E489">
        <v>70</v>
      </c>
      <c r="F489">
        <v>1</v>
      </c>
      <c r="G489">
        <v>70</v>
      </c>
    </row>
    <row r="490" spans="1:7" x14ac:dyDescent="0.25">
      <c r="A490" t="s">
        <v>81</v>
      </c>
      <c r="B490" t="s">
        <v>217</v>
      </c>
      <c r="C490" t="s">
        <v>218</v>
      </c>
      <c r="D490" s="5">
        <v>43103.732002314813</v>
      </c>
      <c r="E490">
        <v>220</v>
      </c>
      <c r="F490">
        <v>1</v>
      </c>
      <c r="G490">
        <v>220</v>
      </c>
    </row>
    <row r="491" spans="1:7" x14ac:dyDescent="0.25">
      <c r="A491" t="s">
        <v>219</v>
      </c>
      <c r="B491" t="s">
        <v>220</v>
      </c>
      <c r="C491" t="s">
        <v>221</v>
      </c>
      <c r="D491" s="5">
        <v>43103.732002314813</v>
      </c>
      <c r="E491">
        <v>20</v>
      </c>
      <c r="F491">
        <v>1</v>
      </c>
      <c r="G491">
        <v>20</v>
      </c>
    </row>
    <row r="492" spans="1:7" x14ac:dyDescent="0.25">
      <c r="A492" t="s">
        <v>78</v>
      </c>
      <c r="B492" t="s">
        <v>79</v>
      </c>
      <c r="C492" t="s">
        <v>80</v>
      </c>
      <c r="D492" s="5">
        <v>43103.732002314813</v>
      </c>
      <c r="E492">
        <v>50</v>
      </c>
      <c r="F492">
        <v>1</v>
      </c>
      <c r="G492">
        <v>50</v>
      </c>
    </row>
    <row r="493" spans="1:7" x14ac:dyDescent="0.25">
      <c r="A493" t="s">
        <v>108</v>
      </c>
      <c r="B493" t="s">
        <v>310</v>
      </c>
      <c r="C493" t="s">
        <v>311</v>
      </c>
      <c r="D493" s="5">
        <v>43103.732002314813</v>
      </c>
      <c r="E493">
        <v>55</v>
      </c>
      <c r="F493">
        <v>1</v>
      </c>
      <c r="G493">
        <v>55</v>
      </c>
    </row>
    <row r="494" spans="1:7" x14ac:dyDescent="0.25">
      <c r="A494" t="s">
        <v>195</v>
      </c>
      <c r="B494" t="s">
        <v>224</v>
      </c>
      <c r="C494" t="s">
        <v>195</v>
      </c>
      <c r="D494" s="5">
        <v>43103.732002314813</v>
      </c>
      <c r="E494">
        <v>155</v>
      </c>
      <c r="F494">
        <v>1</v>
      </c>
      <c r="G494">
        <v>155</v>
      </c>
    </row>
    <row r="495" spans="1:7" x14ac:dyDescent="0.25">
      <c r="A495" t="s">
        <v>5</v>
      </c>
      <c r="B495" t="s">
        <v>14</v>
      </c>
      <c r="C495" t="s">
        <v>24</v>
      </c>
      <c r="D495" s="5">
        <v>43103.732187499998</v>
      </c>
      <c r="E495">
        <v>195</v>
      </c>
      <c r="F495">
        <v>1</v>
      </c>
      <c r="G495">
        <v>195</v>
      </c>
    </row>
    <row r="496" spans="1:7" x14ac:dyDescent="0.25">
      <c r="A496" t="s">
        <v>68</v>
      </c>
      <c r="B496" t="s">
        <v>104</v>
      </c>
      <c r="C496" t="s">
        <v>105</v>
      </c>
      <c r="D496" s="5">
        <v>43103.732187499998</v>
      </c>
      <c r="E496">
        <v>0</v>
      </c>
      <c r="F496">
        <v>1</v>
      </c>
      <c r="G496">
        <v>0</v>
      </c>
    </row>
    <row r="497" spans="1:7" x14ac:dyDescent="0.25">
      <c r="A497" t="s">
        <v>5</v>
      </c>
      <c r="B497" t="s">
        <v>269</v>
      </c>
      <c r="C497" t="s">
        <v>270</v>
      </c>
      <c r="D497" s="5">
        <v>43103.738391203704</v>
      </c>
      <c r="E497">
        <v>240</v>
      </c>
      <c r="F497">
        <v>1</v>
      </c>
      <c r="G497">
        <v>240</v>
      </c>
    </row>
    <row r="498" spans="1:7" x14ac:dyDescent="0.25">
      <c r="A498" t="s">
        <v>461</v>
      </c>
      <c r="B498" t="s">
        <v>462</v>
      </c>
      <c r="C498" t="s">
        <v>463</v>
      </c>
      <c r="D498" s="5">
        <v>43103.739201388889</v>
      </c>
      <c r="E498">
        <v>580</v>
      </c>
      <c r="F498">
        <v>1</v>
      </c>
      <c r="G498">
        <v>580</v>
      </c>
    </row>
    <row r="499" spans="1:7" x14ac:dyDescent="0.25">
      <c r="A499" t="s">
        <v>39</v>
      </c>
      <c r="B499" t="s">
        <v>464</v>
      </c>
      <c r="C499" t="s">
        <v>465</v>
      </c>
      <c r="D499" s="5">
        <v>43103.739201388889</v>
      </c>
      <c r="E499">
        <v>290</v>
      </c>
      <c r="F499">
        <v>1</v>
      </c>
      <c r="G499">
        <v>290</v>
      </c>
    </row>
    <row r="500" spans="1:7" x14ac:dyDescent="0.25">
      <c r="A500" t="s">
        <v>101</v>
      </c>
      <c r="B500" t="s">
        <v>271</v>
      </c>
      <c r="C500" t="s">
        <v>272</v>
      </c>
      <c r="D500" s="5">
        <v>43103.739201388889</v>
      </c>
      <c r="E500">
        <v>85</v>
      </c>
      <c r="F500">
        <v>1</v>
      </c>
      <c r="G500">
        <v>85</v>
      </c>
    </row>
    <row r="501" spans="1:7" x14ac:dyDescent="0.25">
      <c r="A501" t="s">
        <v>658</v>
      </c>
      <c r="F501">
        <f>SUBTOTAL(109,Таблица2[UNITS])</f>
        <v>551</v>
      </c>
      <c r="G501">
        <f>SUBTOTAL(109,Таблица2[Сумма])</f>
        <v>64228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8"/>
  <sheetViews>
    <sheetView tabSelected="1" topLeftCell="A170" workbookViewId="0">
      <selection activeCell="C379" sqref="C379"/>
    </sheetView>
  </sheetViews>
  <sheetFormatPr defaultRowHeight="15" x14ac:dyDescent="0.25"/>
  <cols>
    <col min="1" max="1" width="26.85546875" customWidth="1"/>
    <col min="2" max="2" width="24.5703125" customWidth="1"/>
    <col min="3" max="3" width="20.42578125" customWidth="1"/>
  </cols>
  <sheetData>
    <row r="1" spans="1:3" x14ac:dyDescent="0.25">
      <c r="A1" s="6" t="s">
        <v>50</v>
      </c>
      <c r="B1" s="6"/>
      <c r="C1" s="6"/>
    </row>
    <row r="2" spans="1:3" x14ac:dyDescent="0.25">
      <c r="A2" s="1" t="s">
        <v>0</v>
      </c>
      <c r="B2" s="1" t="s">
        <v>19</v>
      </c>
      <c r="C2" s="1" t="s">
        <v>30</v>
      </c>
    </row>
    <row r="3" spans="1:3" x14ac:dyDescent="0.25">
      <c r="A3" s="2" t="s">
        <v>1</v>
      </c>
      <c r="B3" s="2" t="s">
        <v>20</v>
      </c>
      <c r="C3" s="8">
        <f>SUMIFS(Таблица1[UNITS],Таблица1[Categories],Итого!A3,Таблица1[Products],Итого!B3)</f>
        <v>19</v>
      </c>
    </row>
    <row r="4" spans="1:3" x14ac:dyDescent="0.25">
      <c r="A4" s="2" t="s">
        <v>2</v>
      </c>
      <c r="B4" s="2" t="s">
        <v>21</v>
      </c>
      <c r="C4" s="8">
        <f>SUMIFS(Таблица1[UNITS],Таблица1[Categories],Итого!A4,Таблица1[Products],Итого!B4)</f>
        <v>43</v>
      </c>
    </row>
    <row r="5" spans="1:3" x14ac:dyDescent="0.25">
      <c r="A5" s="2" t="s">
        <v>3</v>
      </c>
      <c r="B5" s="2" t="s">
        <v>22</v>
      </c>
      <c r="C5" s="8">
        <f>SUMIFS(Таблица1[UNITS],Таблица1[Categories],Итого!A5,Таблица1[Products],Итого!B5)</f>
        <v>1</v>
      </c>
    </row>
    <row r="6" spans="1:3" ht="30" x14ac:dyDescent="0.25">
      <c r="A6" s="2" t="s">
        <v>4</v>
      </c>
      <c r="B6" s="2" t="s">
        <v>23</v>
      </c>
      <c r="C6" s="8">
        <f>SUMIFS(Таблица1[UNITS],Таблица1[Categories],Итого!A6,Таблица1[Products],Итого!B6)</f>
        <v>1</v>
      </c>
    </row>
    <row r="7" spans="1:3" x14ac:dyDescent="0.25">
      <c r="A7" s="2" t="s">
        <v>5</v>
      </c>
      <c r="B7" s="2" t="s">
        <v>24</v>
      </c>
      <c r="C7" s="8">
        <f>SUMIFS(Таблица1[UNITS],Таблица1[Categories],Итого!A7,Таблица1[Products],Итого!B7)</f>
        <v>22</v>
      </c>
    </row>
    <row r="8" spans="1:3" x14ac:dyDescent="0.25">
      <c r="A8" s="2" t="s">
        <v>6</v>
      </c>
      <c r="B8" s="2" t="s">
        <v>25</v>
      </c>
      <c r="C8" s="8">
        <f>SUMIFS(Таблица1[UNITS],Таблица1[Categories],Итого!A8,Таблица1[Products],Итого!B8)</f>
        <v>2</v>
      </c>
    </row>
    <row r="9" spans="1:3" x14ac:dyDescent="0.25">
      <c r="A9" s="2" t="s">
        <v>7</v>
      </c>
      <c r="B9" s="2" t="s">
        <v>26</v>
      </c>
      <c r="C9" s="8">
        <f>SUMIFS(Таблица1[UNITS],Таблица1[Categories],Итого!A9,Таблица1[Products],Итого!B9)</f>
        <v>12</v>
      </c>
    </row>
    <row r="10" spans="1:3" x14ac:dyDescent="0.25">
      <c r="A10" s="2" t="s">
        <v>1</v>
      </c>
      <c r="B10" s="2" t="s">
        <v>1</v>
      </c>
      <c r="C10" s="8">
        <f>SUMIFS(Таблица1[UNITS],Таблица1[Categories],Итого!A10,Таблица1[Products],Итого!B10)</f>
        <v>15</v>
      </c>
    </row>
    <row r="11" spans="1:3" x14ac:dyDescent="0.25">
      <c r="A11" s="2" t="s">
        <v>8</v>
      </c>
      <c r="B11" s="2" t="s">
        <v>27</v>
      </c>
      <c r="C11" s="8">
        <f>SUMIFS(Таблица1[UNITS],Таблица1[Categories],Итого!A11,Таблица1[Products],Итого!B11)</f>
        <v>1</v>
      </c>
    </row>
    <row r="12" spans="1:3" x14ac:dyDescent="0.25">
      <c r="A12" s="2" t="s">
        <v>39</v>
      </c>
      <c r="B12" s="2" t="s">
        <v>467</v>
      </c>
      <c r="C12" s="8">
        <f>SUMIFS(Таблица1[UNITS],Таблица1[Categories],Итого!A12,Таблица1[Products],Итого!B12)</f>
        <v>3</v>
      </c>
    </row>
    <row r="13" spans="1:3" x14ac:dyDescent="0.25">
      <c r="A13" s="2" t="s">
        <v>75</v>
      </c>
      <c r="B13" s="2" t="s">
        <v>262</v>
      </c>
      <c r="C13" s="8">
        <f>SUMIFS(Таблица1[UNITS],Таблица1[Categories],Итого!A13,Таблица1[Products],Итого!B13)</f>
        <v>6</v>
      </c>
    </row>
    <row r="14" spans="1:3" x14ac:dyDescent="0.25">
      <c r="A14" s="2" t="s">
        <v>468</v>
      </c>
      <c r="B14" s="2" t="s">
        <v>470</v>
      </c>
      <c r="C14" s="8">
        <f>SUMIFS(Таблица1[UNITS],Таблица1[Categories],Итого!A14,Таблица1[Products],Итого!B14)</f>
        <v>6</v>
      </c>
    </row>
    <row r="15" spans="1:3" x14ac:dyDescent="0.25">
      <c r="A15" s="2" t="s">
        <v>471</v>
      </c>
      <c r="B15" s="2" t="s">
        <v>473</v>
      </c>
      <c r="C15" s="8">
        <f>SUMIFS(Таблица1[UNITS],Таблица1[Categories],Итого!A15,Таблица1[Products],Итого!B15)</f>
        <v>1</v>
      </c>
    </row>
    <row r="16" spans="1:3" x14ac:dyDescent="0.25">
      <c r="A16" s="2" t="s">
        <v>52</v>
      </c>
      <c r="B16" s="2" t="s">
        <v>54</v>
      </c>
      <c r="C16" s="8">
        <f>SUMIFS(Таблица1[UNITS],Таблица1[Categories],Итого!A16,Таблица1[Products],Итого!B16)</f>
        <v>3</v>
      </c>
    </row>
    <row r="17" spans="1:3" x14ac:dyDescent="0.25">
      <c r="A17" s="2" t="s">
        <v>55</v>
      </c>
      <c r="B17" s="2" t="s">
        <v>57</v>
      </c>
      <c r="C17" s="8">
        <f>SUMIFS(Таблица1[UNITS],Таблица1[Categories],Итого!A17,Таблица1[Products],Итого!B17)</f>
        <v>7</v>
      </c>
    </row>
    <row r="18" spans="1:3" x14ac:dyDescent="0.25">
      <c r="A18" s="2" t="s">
        <v>58</v>
      </c>
      <c r="B18" s="2" t="s">
        <v>60</v>
      </c>
      <c r="C18" s="8">
        <f>SUMIFS(Таблица1[UNITS],Таблица1[Categories],Итого!A18,Таблица1[Products],Итого!B18)</f>
        <v>2</v>
      </c>
    </row>
    <row r="19" spans="1:3" ht="30" x14ac:dyDescent="0.25">
      <c r="A19" s="2" t="s">
        <v>61</v>
      </c>
      <c r="B19" s="2" t="s">
        <v>63</v>
      </c>
      <c r="C19" s="8">
        <f>SUMIFS(Таблица1[UNITS],Таблица1[Categories],Итого!A19,Таблица1[Products],Итого!B19)</f>
        <v>4</v>
      </c>
    </row>
    <row r="20" spans="1:3" x14ac:dyDescent="0.25">
      <c r="A20" s="2" t="s">
        <v>55</v>
      </c>
      <c r="B20" s="2" t="s">
        <v>65</v>
      </c>
      <c r="C20" s="8">
        <f>SUMIFS(Таблица1[UNITS],Таблица1[Categories],Итого!A20,Таблица1[Products],Итого!B20)</f>
        <v>2</v>
      </c>
    </row>
    <row r="21" spans="1:3" ht="30" x14ac:dyDescent="0.25">
      <c r="A21" s="2" t="s">
        <v>55</v>
      </c>
      <c r="B21" s="2" t="s">
        <v>67</v>
      </c>
      <c r="C21" s="8">
        <f>SUMIFS(Таблица1[UNITS],Таблица1[Categories],Итого!A21,Таблица1[Products],Итого!B21)</f>
        <v>3</v>
      </c>
    </row>
    <row r="22" spans="1:3" x14ac:dyDescent="0.25">
      <c r="A22" s="2" t="s">
        <v>68</v>
      </c>
      <c r="B22" s="2" t="s">
        <v>70</v>
      </c>
      <c r="C22" s="8">
        <f>SUMIFS(Таблица1[UNITS],Таблица1[Categories],Итого!A22,Таблица1[Products],Итого!B22)</f>
        <v>13</v>
      </c>
    </row>
    <row r="23" spans="1:3" x14ac:dyDescent="0.25">
      <c r="A23" s="2" t="s">
        <v>68</v>
      </c>
      <c r="B23" s="2" t="s">
        <v>72</v>
      </c>
      <c r="C23" s="8">
        <f>SUMIFS(Таблица1[UNITS],Таблица1[Categories],Итого!A23,Таблица1[Products],Итого!B23)</f>
        <v>8</v>
      </c>
    </row>
    <row r="24" spans="1:3" x14ac:dyDescent="0.25">
      <c r="A24" s="2" t="s">
        <v>348</v>
      </c>
      <c r="B24" s="2" t="s">
        <v>350</v>
      </c>
      <c r="C24" s="8">
        <f>SUMIFS(Таблица1[UNITS],Таблица1[Categories],Итого!A24,Таблица1[Products],Итого!B24)</f>
        <v>3</v>
      </c>
    </row>
    <row r="25" spans="1:3" x14ac:dyDescent="0.25">
      <c r="A25" s="2" t="s">
        <v>36</v>
      </c>
      <c r="B25" s="2" t="s">
        <v>475</v>
      </c>
      <c r="C25" s="8">
        <f>SUMIFS(Таблица1[UNITS],Таблица1[Categories],Итого!A25,Таблица1[Products],Итого!B25)</f>
        <v>9</v>
      </c>
    </row>
    <row r="26" spans="1:3" x14ac:dyDescent="0.25">
      <c r="A26" s="2" t="s">
        <v>2</v>
      </c>
      <c r="B26" s="2" t="s">
        <v>2</v>
      </c>
      <c r="C26" s="8">
        <f>SUMIFS(Таблица1[UNITS],Таблица1[Categories],Итого!A26,Таблица1[Products],Итого!B26)</f>
        <v>18</v>
      </c>
    </row>
    <row r="27" spans="1:3" x14ac:dyDescent="0.25">
      <c r="A27" s="2" t="s">
        <v>256</v>
      </c>
      <c r="B27" s="2" t="s">
        <v>258</v>
      </c>
      <c r="C27" s="8">
        <f>SUMIFS(Таблица1[UNITS],Таблица1[Categories],Итого!A27,Таблица1[Products],Итого!B27)</f>
        <v>3</v>
      </c>
    </row>
    <row r="28" spans="1:3" x14ac:dyDescent="0.25">
      <c r="A28" s="2" t="s">
        <v>39</v>
      </c>
      <c r="B28" s="2" t="s">
        <v>477</v>
      </c>
      <c r="C28" s="8">
        <f>SUMIFS(Таблица1[UNITS],Таблица1[Categories],Итого!A28,Таблица1[Products],Итого!B28)</f>
        <v>1</v>
      </c>
    </row>
    <row r="29" spans="1:3" x14ac:dyDescent="0.25">
      <c r="A29" s="2" t="s">
        <v>101</v>
      </c>
      <c r="B29" s="2" t="s">
        <v>250</v>
      </c>
      <c r="C29" s="8">
        <f>SUMIFS(Таблица1[UNITS],Таблица1[Categories],Итого!A29,Таблица1[Products],Итого!B29)</f>
        <v>4</v>
      </c>
    </row>
    <row r="30" spans="1:3" x14ac:dyDescent="0.25">
      <c r="A30" s="2" t="s">
        <v>162</v>
      </c>
      <c r="B30" s="2" t="s">
        <v>479</v>
      </c>
      <c r="C30" s="8">
        <f>SUMIFS(Таблица1[UNITS],Таблица1[Categories],Итого!A30,Таблица1[Products],Итого!B30)</f>
        <v>1</v>
      </c>
    </row>
    <row r="31" spans="1:3" x14ac:dyDescent="0.25">
      <c r="A31" s="2" t="s">
        <v>480</v>
      </c>
      <c r="B31" s="2" t="s">
        <v>481</v>
      </c>
      <c r="C31" s="8">
        <f>SUMIFS(Таблица1[UNITS],Таблица1[Categories],Итого!A31,Таблица1[Products],Итого!B31)</f>
        <v>4</v>
      </c>
    </row>
    <row r="32" spans="1:3" x14ac:dyDescent="0.25">
      <c r="A32" s="2" t="s">
        <v>468</v>
      </c>
      <c r="B32" s="2" t="s">
        <v>483</v>
      </c>
      <c r="C32" s="8">
        <f>SUMIFS(Таблица1[UNITS],Таблица1[Categories],Итого!A32,Таблица1[Products],Итого!B32)</f>
        <v>2</v>
      </c>
    </row>
    <row r="33" spans="1:3" x14ac:dyDescent="0.25">
      <c r="A33" s="2" t="s">
        <v>471</v>
      </c>
      <c r="B33" s="2" t="s">
        <v>485</v>
      </c>
      <c r="C33" s="8">
        <f>SUMIFS(Таблица1[UNITS],Таблица1[Categories],Итого!A33,Таблица1[Products],Итого!B33)</f>
        <v>1</v>
      </c>
    </row>
    <row r="34" spans="1:3" x14ac:dyDescent="0.25">
      <c r="A34" s="2" t="s">
        <v>68</v>
      </c>
      <c r="B34" s="2" t="s">
        <v>214</v>
      </c>
      <c r="C34" s="8">
        <f>SUMIFS(Таблица1[UNITS],Таблица1[Categories],Итого!A34,Таблица1[Products],Итого!B34)</f>
        <v>4</v>
      </c>
    </row>
    <row r="35" spans="1:3" x14ac:dyDescent="0.25">
      <c r="A35" s="2" t="s">
        <v>307</v>
      </c>
      <c r="B35" s="2" t="s">
        <v>487</v>
      </c>
      <c r="C35" s="8">
        <f>SUMIFS(Таблица1[UNITS],Таблица1[Categories],Итого!A35,Таблица1[Products],Итого!B35)</f>
        <v>1</v>
      </c>
    </row>
    <row r="36" spans="1:3" x14ac:dyDescent="0.25">
      <c r="A36" s="2" t="s">
        <v>108</v>
      </c>
      <c r="B36" s="2" t="s">
        <v>489</v>
      </c>
      <c r="C36" s="8">
        <f>SUMIFS(Таблица1[UNITS],Таблица1[Categories],Итого!A36,Таблица1[Products],Итого!B36)</f>
        <v>8</v>
      </c>
    </row>
    <row r="37" spans="1:3" x14ac:dyDescent="0.25">
      <c r="A37" s="2" t="s">
        <v>108</v>
      </c>
      <c r="B37" s="2" t="s">
        <v>311</v>
      </c>
      <c r="C37" s="8">
        <f>SUMIFS(Таблица1[UNITS],Таблица1[Categories],Итого!A37,Таблица1[Products],Итого!B37)</f>
        <v>3</v>
      </c>
    </row>
    <row r="38" spans="1:3" x14ac:dyDescent="0.25">
      <c r="A38" s="2" t="s">
        <v>195</v>
      </c>
      <c r="B38" s="2" t="s">
        <v>195</v>
      </c>
      <c r="C38" s="8">
        <f>SUMIFS(Таблица1[UNITS],Таблица1[Categories],Итого!A38,Таблица1[Products],Итого!B38)</f>
        <v>4</v>
      </c>
    </row>
    <row r="39" spans="1:3" x14ac:dyDescent="0.25">
      <c r="A39" s="2" t="s">
        <v>3</v>
      </c>
      <c r="B39" s="2" t="s">
        <v>491</v>
      </c>
      <c r="C39" s="8">
        <f>SUMIFS(Таблица1[UNITS],Таблица1[Categories],Итого!A39,Таблица1[Products],Итого!B39)</f>
        <v>1</v>
      </c>
    </row>
    <row r="40" spans="1:3" ht="30" x14ac:dyDescent="0.25">
      <c r="A40" s="2" t="s">
        <v>81</v>
      </c>
      <c r="B40" s="2" t="s">
        <v>493</v>
      </c>
      <c r="C40" s="8">
        <f>SUMIFS(Таблица1[UNITS],Таблица1[Categories],Итого!A40,Таблица1[Products],Итого!B40)</f>
        <v>1</v>
      </c>
    </row>
    <row r="41" spans="1:3" x14ac:dyDescent="0.25">
      <c r="A41" s="2" t="s">
        <v>81</v>
      </c>
      <c r="B41" s="2" t="s">
        <v>494</v>
      </c>
      <c r="C41" s="8">
        <f>SUMIFS(Таблица1[UNITS],Таблица1[Categories],Итого!A41,Таблица1[Products],Итого!B41)</f>
        <v>13</v>
      </c>
    </row>
    <row r="42" spans="1:3" x14ac:dyDescent="0.25">
      <c r="A42" s="2" t="s">
        <v>495</v>
      </c>
      <c r="B42" s="2" t="s">
        <v>497</v>
      </c>
      <c r="C42" s="8">
        <f>SUMIFS(Таблица1[UNITS],Таблица1[Categories],Итого!A42,Таблица1[Products],Итого!B42)</f>
        <v>3</v>
      </c>
    </row>
    <row r="43" spans="1:3" x14ac:dyDescent="0.25">
      <c r="A43" s="2" t="s">
        <v>5</v>
      </c>
      <c r="B43" s="2" t="s">
        <v>107</v>
      </c>
      <c r="C43" s="8">
        <f>SUMIFS(Таблица1[UNITS],Таблица1[Categories],Итого!A43,Таблица1[Products],Итого!B43)</f>
        <v>8</v>
      </c>
    </row>
    <row r="44" spans="1:3" x14ac:dyDescent="0.25">
      <c r="A44" s="2" t="s">
        <v>369</v>
      </c>
      <c r="B44" s="2" t="s">
        <v>499</v>
      </c>
      <c r="C44" s="8">
        <f>SUMIFS(Таблица1[UNITS],Таблица1[Categories],Итого!A44,Таблица1[Products],Итого!B44)</f>
        <v>2</v>
      </c>
    </row>
    <row r="45" spans="1:3" x14ac:dyDescent="0.25">
      <c r="A45" s="2" t="s">
        <v>175</v>
      </c>
      <c r="B45" s="2" t="s">
        <v>177</v>
      </c>
      <c r="C45" s="8">
        <f>SUMIFS(Таблица1[UNITS],Таблица1[Categories],Итого!A45,Таблица1[Products],Итого!B45)</f>
        <v>10</v>
      </c>
    </row>
    <row r="46" spans="1:3" x14ac:dyDescent="0.25">
      <c r="A46" s="2" t="s">
        <v>5</v>
      </c>
      <c r="B46" s="2" t="s">
        <v>340</v>
      </c>
      <c r="C46" s="8">
        <f>SUMIFS(Таблица1[UNITS],Таблица1[Categories],Итого!A46,Таблица1[Products],Итого!B46)</f>
        <v>1</v>
      </c>
    </row>
    <row r="47" spans="1:3" x14ac:dyDescent="0.25">
      <c r="A47" s="2" t="s">
        <v>256</v>
      </c>
      <c r="B47" s="2" t="s">
        <v>454</v>
      </c>
      <c r="C47" s="8">
        <f>SUMIFS(Таблица1[UNITS],Таблица1[Categories],Итого!A47,Таблица1[Products],Итого!B47)</f>
        <v>2</v>
      </c>
    </row>
    <row r="48" spans="1:3" x14ac:dyDescent="0.25">
      <c r="A48" s="2" t="s">
        <v>195</v>
      </c>
      <c r="B48" s="2" t="s">
        <v>197</v>
      </c>
      <c r="C48" s="8">
        <f>SUMIFS(Таблица1[UNITS],Таблица1[Categories],Итого!A48,Таблица1[Products],Итого!B48)</f>
        <v>10</v>
      </c>
    </row>
    <row r="49" spans="1:3" x14ac:dyDescent="0.25">
      <c r="A49" s="2" t="s">
        <v>501</v>
      </c>
      <c r="B49" s="2" t="s">
        <v>503</v>
      </c>
      <c r="C49" s="8">
        <f>SUMIFS(Таблица1[UNITS],Таблица1[Categories],Итого!A49,Таблица1[Products],Итого!B49)</f>
        <v>1</v>
      </c>
    </row>
    <row r="50" spans="1:3" x14ac:dyDescent="0.25">
      <c r="A50" s="2" t="s">
        <v>6</v>
      </c>
      <c r="B50" s="2" t="s">
        <v>505</v>
      </c>
      <c r="C50" s="8">
        <f>SUMIFS(Таблица1[UNITS],Таблица1[Categories],Итого!A50,Таблица1[Products],Итого!B50)</f>
        <v>3</v>
      </c>
    </row>
    <row r="51" spans="1:3" x14ac:dyDescent="0.25">
      <c r="A51" s="2" t="s">
        <v>402</v>
      </c>
      <c r="B51" s="2" t="s">
        <v>507</v>
      </c>
      <c r="C51" s="8">
        <f>SUMIFS(Таблица1[UNITS],Таблица1[Categories],Итого!A51,Таблица1[Products],Итого!B51)</f>
        <v>5</v>
      </c>
    </row>
    <row r="52" spans="1:3" x14ac:dyDescent="0.25">
      <c r="A52" s="2" t="s">
        <v>39</v>
      </c>
      <c r="B52" s="2" t="s">
        <v>508</v>
      </c>
      <c r="C52" s="8">
        <f>SUMIFS(Таблица1[UNITS],Таблица1[Categories],Итого!A52,Таблица1[Products],Итого!B52)</f>
        <v>2</v>
      </c>
    </row>
    <row r="53" spans="1:3" x14ac:dyDescent="0.25">
      <c r="A53" s="2" t="s">
        <v>318</v>
      </c>
      <c r="B53" s="2" t="s">
        <v>509</v>
      </c>
      <c r="C53" s="8">
        <f>SUMIFS(Таблица1[UNITS],Таблица1[Categories],Итого!A53,Таблица1[Products],Итого!B53)</f>
        <v>12</v>
      </c>
    </row>
    <row r="54" spans="1:3" x14ac:dyDescent="0.25">
      <c r="A54" s="2" t="s">
        <v>61</v>
      </c>
      <c r="B54" s="2" t="s">
        <v>274</v>
      </c>
      <c r="C54" s="8">
        <f>SUMIFS(Таблица1[UNITS],Таблица1[Categories],Итого!A54,Таблица1[Products],Итого!B54)</f>
        <v>3</v>
      </c>
    </row>
    <row r="55" spans="1:3" x14ac:dyDescent="0.25">
      <c r="A55" s="2" t="s">
        <v>402</v>
      </c>
      <c r="B55" s="2" t="s">
        <v>511</v>
      </c>
      <c r="C55" s="8">
        <f>SUMIFS(Таблица1[UNITS],Таблица1[Categories],Итого!A55,Таблица1[Products],Итого!B55)</f>
        <v>1</v>
      </c>
    </row>
    <row r="56" spans="1:3" x14ac:dyDescent="0.25">
      <c r="A56" s="2" t="s">
        <v>402</v>
      </c>
      <c r="B56" s="2" t="s">
        <v>513</v>
      </c>
      <c r="C56" s="8">
        <f>SUMIFS(Таблица1[UNITS],Таблица1[Categories],Итого!A56,Таблица1[Products],Итого!B56)</f>
        <v>2</v>
      </c>
    </row>
    <row r="57" spans="1:3" x14ac:dyDescent="0.25">
      <c r="A57" s="2" t="s">
        <v>118</v>
      </c>
      <c r="B57" s="2" t="s">
        <v>120</v>
      </c>
      <c r="C57" s="8">
        <f>SUMIFS(Таблица1[UNITS],Таблица1[Categories],Итого!A57,Таблица1[Products],Итого!B57)</f>
        <v>11</v>
      </c>
    </row>
    <row r="58" spans="1:3" x14ac:dyDescent="0.25">
      <c r="A58" s="2" t="s">
        <v>75</v>
      </c>
      <c r="B58" s="2" t="s">
        <v>514</v>
      </c>
      <c r="C58" s="8">
        <f>SUMIFS(Таблица1[UNITS],Таблица1[Categories],Итого!A58,Таблица1[Products],Итого!B58)</f>
        <v>3</v>
      </c>
    </row>
    <row r="59" spans="1:3" x14ac:dyDescent="0.25">
      <c r="A59" s="2" t="s">
        <v>515</v>
      </c>
      <c r="B59" s="2" t="s">
        <v>517</v>
      </c>
      <c r="C59" s="8">
        <f>SUMIFS(Таблица1[UNITS],Таблица1[Categories],Итого!A59,Таблица1[Products],Итого!B59)</f>
        <v>3</v>
      </c>
    </row>
    <row r="60" spans="1:3" x14ac:dyDescent="0.25">
      <c r="A60" s="2" t="s">
        <v>402</v>
      </c>
      <c r="B60" s="2" t="s">
        <v>519</v>
      </c>
      <c r="C60" s="8">
        <f>SUMIFS(Таблица1[UNITS],Таблица1[Categories],Итого!A60,Таблица1[Products],Итого!B60)</f>
        <v>3</v>
      </c>
    </row>
    <row r="61" spans="1:3" x14ac:dyDescent="0.25">
      <c r="A61" s="2" t="s">
        <v>402</v>
      </c>
      <c r="B61" s="2" t="s">
        <v>521</v>
      </c>
      <c r="C61" s="8">
        <f>SUMIFS(Таблица1[UNITS],Таблица1[Categories],Итого!A61,Таблица1[Products],Итого!B61)</f>
        <v>1</v>
      </c>
    </row>
    <row r="62" spans="1:3" x14ac:dyDescent="0.25">
      <c r="A62" s="2" t="s">
        <v>78</v>
      </c>
      <c r="B62" s="2" t="s">
        <v>523</v>
      </c>
      <c r="C62" s="8">
        <f>SUMIFS(Таблица1[UNITS],Таблица1[Categories],Итого!A62,Таблица1[Products],Итого!B62)</f>
        <v>2</v>
      </c>
    </row>
    <row r="63" spans="1:3" x14ac:dyDescent="0.25">
      <c r="A63" s="2" t="s">
        <v>402</v>
      </c>
      <c r="B63" s="2" t="s">
        <v>525</v>
      </c>
      <c r="C63" s="8">
        <f>SUMIFS(Таблица1[UNITS],Таблица1[Categories],Итого!A63,Таблица1[Products],Итого!B63)</f>
        <v>2</v>
      </c>
    </row>
    <row r="64" spans="1:3" x14ac:dyDescent="0.25">
      <c r="A64" s="2" t="s">
        <v>526</v>
      </c>
      <c r="B64" s="2" t="s">
        <v>528</v>
      </c>
      <c r="C64" s="8">
        <f>SUMIFS(Таблица1[UNITS],Таблица1[Categories],Итого!A64,Таблица1[Products],Итого!B64)</f>
        <v>4</v>
      </c>
    </row>
    <row r="65" spans="1:3" x14ac:dyDescent="0.25">
      <c r="A65" s="2" t="s">
        <v>101</v>
      </c>
      <c r="B65" s="2" t="s">
        <v>103</v>
      </c>
      <c r="C65" s="8">
        <f>SUMIFS(Таблица1[UNITS],Таблица1[Categories],Итого!A65,Таблица1[Products],Итого!B65)</f>
        <v>2</v>
      </c>
    </row>
    <row r="66" spans="1:3" x14ac:dyDescent="0.25">
      <c r="A66" s="2" t="s">
        <v>162</v>
      </c>
      <c r="B66" s="2" t="s">
        <v>164</v>
      </c>
      <c r="C66" s="8">
        <f>SUMIFS(Таблица1[UNITS],Таблица1[Categories],Итого!A66,Таблица1[Products],Итого!B66)</f>
        <v>4</v>
      </c>
    </row>
    <row r="67" spans="1:3" x14ac:dyDescent="0.25">
      <c r="A67" s="2" t="s">
        <v>81</v>
      </c>
      <c r="B67" s="2" t="s">
        <v>530</v>
      </c>
      <c r="C67" s="8">
        <f>SUMIFS(Таблица1[UNITS],Таблица1[Categories],Итого!A67,Таблица1[Products],Итого!B67)</f>
        <v>1</v>
      </c>
    </row>
    <row r="68" spans="1:3" ht="30" x14ac:dyDescent="0.25">
      <c r="A68" s="2" t="s">
        <v>137</v>
      </c>
      <c r="B68" s="2" t="s">
        <v>445</v>
      </c>
      <c r="C68" s="8">
        <f>SUMIFS(Таблица1[UNITS],Таблица1[Categories],Итого!A68,Таблица1[Products],Итого!B68)</f>
        <v>2</v>
      </c>
    </row>
    <row r="69" spans="1:3" x14ac:dyDescent="0.25">
      <c r="A69" s="2" t="s">
        <v>137</v>
      </c>
      <c r="B69" s="2" t="s">
        <v>49</v>
      </c>
      <c r="C69" s="8">
        <f>SUMIFS(Таблица1[UNITS],Таблица1[Categories],Итого!A69,Таблица1[Products],Итого!B69)</f>
        <v>1</v>
      </c>
    </row>
    <row r="70" spans="1:3" ht="30" x14ac:dyDescent="0.25">
      <c r="A70" s="2" t="s">
        <v>39</v>
      </c>
      <c r="B70" s="2" t="s">
        <v>531</v>
      </c>
      <c r="C70" s="8">
        <f>SUMIFS(Таблица1[UNITS],Таблица1[Categories],Итого!A70,Таблица1[Products],Итого!B70)</f>
        <v>1</v>
      </c>
    </row>
    <row r="71" spans="1:3" x14ac:dyDescent="0.25">
      <c r="A71" s="2" t="s">
        <v>39</v>
      </c>
      <c r="B71" s="2" t="s">
        <v>532</v>
      </c>
      <c r="C71" s="8">
        <f>SUMIFS(Таблица1[UNITS],Таблица1[Categories],Итого!A71,Таблица1[Products],Итого!B71)</f>
        <v>3</v>
      </c>
    </row>
    <row r="72" spans="1:3" x14ac:dyDescent="0.25">
      <c r="A72" s="2" t="s">
        <v>369</v>
      </c>
      <c r="B72" s="2" t="s">
        <v>371</v>
      </c>
      <c r="C72" s="8">
        <f>SUMIFS(Таблица1[UNITS],Таблица1[Categories],Итого!A72,Таблица1[Products],Итого!B72)</f>
        <v>3</v>
      </c>
    </row>
    <row r="73" spans="1:3" x14ac:dyDescent="0.25">
      <c r="A73" s="2" t="s">
        <v>501</v>
      </c>
      <c r="B73" s="2" t="s">
        <v>534</v>
      </c>
      <c r="C73" s="8">
        <f>SUMIFS(Таблица1[UNITS],Таблица1[Categories],Итого!A73,Таблица1[Products],Итого!B73)</f>
        <v>2</v>
      </c>
    </row>
    <row r="74" spans="1:3" x14ac:dyDescent="0.25">
      <c r="A74" s="2" t="s">
        <v>5</v>
      </c>
      <c r="B74" s="2" t="s">
        <v>536</v>
      </c>
      <c r="C74" s="8">
        <f>SUMIFS(Таблица1[UNITS],Таблица1[Categories],Итого!A74,Таблица1[Products],Итого!B74)</f>
        <v>1</v>
      </c>
    </row>
    <row r="75" spans="1:3" x14ac:dyDescent="0.25">
      <c r="A75" s="2" t="s">
        <v>81</v>
      </c>
      <c r="B75" s="2" t="s">
        <v>537</v>
      </c>
      <c r="C75" s="8">
        <f>SUMIFS(Таблица1[UNITS],Таблица1[Categories],Итого!A75,Таблица1[Products],Итого!B75)</f>
        <v>2</v>
      </c>
    </row>
    <row r="76" spans="1:3" x14ac:dyDescent="0.25">
      <c r="A76" s="2" t="s">
        <v>118</v>
      </c>
      <c r="B76" s="2" t="s">
        <v>315</v>
      </c>
      <c r="C76" s="8">
        <f>SUMIFS(Таблица1[UNITS],Таблица1[Categories],Итого!A76,Таблица1[Products],Итого!B76)</f>
        <v>4</v>
      </c>
    </row>
    <row r="77" spans="1:3" x14ac:dyDescent="0.25">
      <c r="A77" s="2" t="s">
        <v>75</v>
      </c>
      <c r="B77" s="2" t="s">
        <v>98</v>
      </c>
      <c r="C77" s="8">
        <f>SUMIFS(Таблица1[UNITS],Таблица1[Categories],Итого!A77,Таблица1[Products],Итого!B77)</f>
        <v>5</v>
      </c>
    </row>
    <row r="78" spans="1:3" x14ac:dyDescent="0.25">
      <c r="A78" s="2" t="s">
        <v>538</v>
      </c>
      <c r="B78" s="2" t="s">
        <v>540</v>
      </c>
      <c r="C78" s="8">
        <f>SUMIFS(Таблица1[UNITS],Таблица1[Categories],Итого!A78,Таблица1[Products],Итого!B78)</f>
        <v>1</v>
      </c>
    </row>
    <row r="79" spans="1:3" x14ac:dyDescent="0.25">
      <c r="A79" s="2" t="s">
        <v>45</v>
      </c>
      <c r="B79" s="2" t="s">
        <v>541</v>
      </c>
      <c r="C79" s="8">
        <f>SUMIFS(Таблица1[UNITS],Таблица1[Categories],Итого!A79,Таблица1[Products],Итого!B79)</f>
        <v>7</v>
      </c>
    </row>
    <row r="80" spans="1:3" x14ac:dyDescent="0.25">
      <c r="A80" s="2" t="s">
        <v>6</v>
      </c>
      <c r="B80" s="2" t="s">
        <v>543</v>
      </c>
      <c r="C80" s="8">
        <f>SUMIFS(Таблица1[UNITS],Таблица1[Categories],Итого!A80,Таблица1[Products],Итого!B80)</f>
        <v>2</v>
      </c>
    </row>
    <row r="81" spans="1:3" x14ac:dyDescent="0.25">
      <c r="A81" s="2" t="s">
        <v>501</v>
      </c>
      <c r="B81" s="2" t="s">
        <v>545</v>
      </c>
      <c r="C81" s="8">
        <f>SUMIFS(Таблица1[UNITS],Таблица1[Categories],Итого!A81,Таблица1[Products],Итого!B81)</f>
        <v>1</v>
      </c>
    </row>
    <row r="82" spans="1:3" x14ac:dyDescent="0.25">
      <c r="A82" s="2" t="s">
        <v>307</v>
      </c>
      <c r="B82" s="2" t="s">
        <v>330</v>
      </c>
      <c r="C82" s="8">
        <f>SUMIFS(Таблица1[UNITS],Таблица1[Categories],Итого!A82,Таблица1[Products],Итого!B82)</f>
        <v>5</v>
      </c>
    </row>
    <row r="83" spans="1:3" x14ac:dyDescent="0.25">
      <c r="A83" s="2" t="s">
        <v>546</v>
      </c>
      <c r="B83" s="2" t="s">
        <v>548</v>
      </c>
      <c r="C83" s="8">
        <f>SUMIFS(Таблица1[UNITS],Таблица1[Categories],Итого!A83,Таблица1[Products],Итого!B83)</f>
        <v>1</v>
      </c>
    </row>
    <row r="84" spans="1:3" x14ac:dyDescent="0.25">
      <c r="A84" s="2" t="s">
        <v>402</v>
      </c>
      <c r="B84" s="2" t="s">
        <v>550</v>
      </c>
      <c r="C84" s="8">
        <f>SUMIFS(Таблица1[UNITS],Таблица1[Categories],Итого!A84,Таблица1[Products],Итого!B84)</f>
        <v>2</v>
      </c>
    </row>
    <row r="85" spans="1:3" x14ac:dyDescent="0.25">
      <c r="A85" s="2" t="s">
        <v>175</v>
      </c>
      <c r="B85" s="2" t="s">
        <v>552</v>
      </c>
      <c r="C85" s="8">
        <f>SUMIFS(Таблица1[UNITS],Таблица1[Categories],Итого!A85,Таблица1[Products],Итого!B85)</f>
        <v>2</v>
      </c>
    </row>
    <row r="86" spans="1:3" x14ac:dyDescent="0.25">
      <c r="A86" s="2" t="s">
        <v>307</v>
      </c>
      <c r="B86" s="2" t="s">
        <v>554</v>
      </c>
      <c r="C86" s="8">
        <f>SUMIFS(Таблица1[UNITS],Таблица1[Categories],Итого!A86,Таблица1[Products],Итого!B86)</f>
        <v>3</v>
      </c>
    </row>
    <row r="87" spans="1:3" ht="30" x14ac:dyDescent="0.25">
      <c r="A87" s="2" t="s">
        <v>6</v>
      </c>
      <c r="B87" s="2" t="s">
        <v>556</v>
      </c>
      <c r="C87" s="8">
        <f>SUMIFS(Таблица1[UNITS],Таблица1[Categories],Итого!A87,Таблица1[Products],Итого!B87)</f>
        <v>3</v>
      </c>
    </row>
    <row r="88" spans="1:3" x14ac:dyDescent="0.25">
      <c r="A88" s="2" t="s">
        <v>219</v>
      </c>
      <c r="B88" s="2" t="s">
        <v>557</v>
      </c>
      <c r="C88" s="8">
        <f>SUMIFS(Таблица1[UNITS],Таблица1[Categories],Итого!A88,Таблица1[Products],Итого!B88)</f>
        <v>7</v>
      </c>
    </row>
    <row r="89" spans="1:3" x14ac:dyDescent="0.25">
      <c r="A89" s="2" t="s">
        <v>55</v>
      </c>
      <c r="B89" s="2" t="s">
        <v>559</v>
      </c>
      <c r="C89" s="8">
        <f>SUMIFS(Таблица1[UNITS],Таблица1[Categories],Итого!A89,Таблица1[Products],Итого!B89)</f>
        <v>1</v>
      </c>
    </row>
    <row r="90" spans="1:3" x14ac:dyDescent="0.25">
      <c r="A90" s="2" t="s">
        <v>39</v>
      </c>
      <c r="B90" s="2" t="s">
        <v>560</v>
      </c>
      <c r="C90" s="8">
        <f>SUMIFS(Таблица1[UNITS],Таблица1[Categories],Итого!A90,Таблица1[Products],Итого!B90)</f>
        <v>16</v>
      </c>
    </row>
    <row r="91" spans="1:3" ht="30" x14ac:dyDescent="0.25">
      <c r="A91" s="2" t="s">
        <v>281</v>
      </c>
      <c r="B91" s="2" t="s">
        <v>429</v>
      </c>
      <c r="C91" s="8">
        <f>SUMIFS(Таблица1[UNITS],Таблица1[Categories],Итого!A91,Таблица1[Products],Итого!B91)</f>
        <v>4</v>
      </c>
    </row>
    <row r="92" spans="1:3" x14ac:dyDescent="0.25">
      <c r="A92" s="2" t="s">
        <v>471</v>
      </c>
      <c r="B92" s="2" t="s">
        <v>143</v>
      </c>
      <c r="C92" s="8">
        <f>SUMIFS(Таблица1[UNITS],Таблица1[Categories],Итого!A92,Таблица1[Products],Итого!B92)</f>
        <v>1</v>
      </c>
    </row>
    <row r="93" spans="1:3" ht="30" x14ac:dyDescent="0.25">
      <c r="A93" s="2" t="s">
        <v>562</v>
      </c>
      <c r="B93" s="2" t="s">
        <v>564</v>
      </c>
      <c r="C93" s="8">
        <f>SUMIFS(Таблица1[UNITS],Таблица1[Categories],Итого!A93,Таблица1[Products],Итого!B93)</f>
        <v>1</v>
      </c>
    </row>
    <row r="94" spans="1:3" x14ac:dyDescent="0.25">
      <c r="A94" s="2" t="s">
        <v>538</v>
      </c>
      <c r="B94" s="2" t="s">
        <v>566</v>
      </c>
      <c r="C94" s="8">
        <f>SUMIFS(Таблица1[UNITS],Таблица1[Categories],Итого!A94,Таблица1[Products],Итого!B94)</f>
        <v>1</v>
      </c>
    </row>
    <row r="95" spans="1:3" ht="30" x14ac:dyDescent="0.25">
      <c r="A95" s="2" t="s">
        <v>501</v>
      </c>
      <c r="B95" s="2" t="s">
        <v>568</v>
      </c>
      <c r="C95" s="8">
        <f>SUMIFS(Таблица1[UNITS],Таблица1[Categories],Итого!A95,Таблица1[Products],Итого!B95)</f>
        <v>1</v>
      </c>
    </row>
    <row r="96" spans="1:3" ht="30" x14ac:dyDescent="0.25">
      <c r="A96" s="2" t="s">
        <v>402</v>
      </c>
      <c r="B96" s="2" t="s">
        <v>570</v>
      </c>
      <c r="C96" s="8">
        <f>SUMIFS(Таблица1[UNITS],Таблица1[Categories],Итого!A96,Таблица1[Products],Итого!B96)</f>
        <v>1</v>
      </c>
    </row>
    <row r="97" spans="1:3" x14ac:dyDescent="0.25">
      <c r="A97" s="2" t="s">
        <v>402</v>
      </c>
      <c r="B97" s="2" t="s">
        <v>572</v>
      </c>
      <c r="C97" s="8">
        <f>SUMIFS(Таблица1[UNITS],Таблица1[Categories],Итого!A97,Таблица1[Products],Итого!B97)</f>
        <v>1</v>
      </c>
    </row>
    <row r="98" spans="1:3" x14ac:dyDescent="0.25">
      <c r="A98" s="2" t="s">
        <v>244</v>
      </c>
      <c r="B98" s="2" t="s">
        <v>246</v>
      </c>
      <c r="C98" s="8">
        <f>SUMIFS(Таблица1[UNITS],Таблица1[Categories],Итого!A98,Таблица1[Products],Итого!B98)</f>
        <v>3</v>
      </c>
    </row>
    <row r="99" spans="1:3" x14ac:dyDescent="0.25">
      <c r="A99" s="2" t="s">
        <v>307</v>
      </c>
      <c r="B99" s="2" t="s">
        <v>574</v>
      </c>
      <c r="C99" s="8">
        <f>SUMIFS(Таблица1[UNITS],Таблица1[Categories],Итого!A99,Таблица1[Products],Итого!B99)</f>
        <v>10</v>
      </c>
    </row>
    <row r="100" spans="1:3" x14ac:dyDescent="0.25">
      <c r="A100" s="2" t="s">
        <v>55</v>
      </c>
      <c r="B100" s="2" t="s">
        <v>276</v>
      </c>
      <c r="C100" s="8">
        <f>SUMIFS(Таблица1[UNITS],Таблица1[Categories],Итого!A100,Таблица1[Products],Итого!B100)</f>
        <v>2</v>
      </c>
    </row>
    <row r="101" spans="1:3" x14ac:dyDescent="0.25">
      <c r="A101" s="2" t="s">
        <v>448</v>
      </c>
      <c r="B101" s="2" t="s">
        <v>576</v>
      </c>
      <c r="C101" s="8">
        <f>SUMIFS(Таблица1[UNITS],Таблица1[Categories],Итого!A101,Таблица1[Products],Итого!B101)</f>
        <v>2</v>
      </c>
    </row>
    <row r="102" spans="1:3" x14ac:dyDescent="0.25">
      <c r="A102" s="2" t="s">
        <v>562</v>
      </c>
      <c r="B102" s="2" t="s">
        <v>578</v>
      </c>
      <c r="C102" s="8">
        <f>SUMIFS(Таблица1[UNITS],Таблица1[Categories],Итого!A102,Таблица1[Products],Итого!B102)</f>
        <v>3</v>
      </c>
    </row>
    <row r="103" spans="1:3" x14ac:dyDescent="0.25">
      <c r="A103" s="2" t="s">
        <v>121</v>
      </c>
      <c r="B103" s="2" t="s">
        <v>579</v>
      </c>
      <c r="C103" s="8">
        <f>SUMIFS(Таблица1[UNITS],Таблица1[Categories],Итого!A103,Таблица1[Products],Итого!B103)</f>
        <v>2</v>
      </c>
    </row>
    <row r="104" spans="1:3" x14ac:dyDescent="0.25">
      <c r="A104" s="2" t="s">
        <v>6</v>
      </c>
      <c r="B104" s="2" t="s">
        <v>581</v>
      </c>
      <c r="C104" s="8">
        <f>SUMIFS(Таблица1[UNITS],Таблица1[Categories],Итого!A104,Таблица1[Products],Итого!B104)</f>
        <v>2</v>
      </c>
    </row>
    <row r="105" spans="1:3" x14ac:dyDescent="0.25">
      <c r="A105" s="2" t="s">
        <v>118</v>
      </c>
      <c r="B105" s="2" t="s">
        <v>582</v>
      </c>
      <c r="C105" s="8">
        <f>SUMIFS(Таблица1[UNITS],Таблица1[Categories],Итого!A105,Таблица1[Products],Итого!B105)</f>
        <v>3</v>
      </c>
    </row>
    <row r="106" spans="1:3" x14ac:dyDescent="0.25">
      <c r="A106" s="2" t="s">
        <v>162</v>
      </c>
      <c r="B106" s="2" t="s">
        <v>583</v>
      </c>
      <c r="C106" s="8">
        <f>SUMIFS(Таблица1[UNITS],Таблица1[Categories],Итого!A106,Таблица1[Products],Итого!B106)</f>
        <v>3</v>
      </c>
    </row>
    <row r="107" spans="1:3" x14ac:dyDescent="0.25">
      <c r="A107" s="2" t="s">
        <v>108</v>
      </c>
      <c r="B107" s="2" t="s">
        <v>223</v>
      </c>
      <c r="C107" s="8">
        <f>SUMIFS(Таблица1[UNITS],Таблица1[Categories],Итого!A107,Таблица1[Products],Итого!B107)</f>
        <v>1</v>
      </c>
    </row>
    <row r="108" spans="1:3" x14ac:dyDescent="0.25">
      <c r="A108" s="2" t="s">
        <v>7</v>
      </c>
      <c r="B108" s="2" t="s">
        <v>208</v>
      </c>
      <c r="C108" s="8">
        <f>SUMIFS(Таблица1[UNITS],Таблица1[Categories],Итого!A108,Таблица1[Products],Итого!B108)</f>
        <v>3</v>
      </c>
    </row>
    <row r="109" spans="1:3" x14ac:dyDescent="0.25">
      <c r="A109" s="2" t="s">
        <v>175</v>
      </c>
      <c r="B109" s="2" t="s">
        <v>420</v>
      </c>
      <c r="C109" s="8">
        <f>SUMIFS(Таблица1[UNITS],Таблица1[Categories],Итого!A109,Таблица1[Products],Итого!B109)</f>
        <v>2</v>
      </c>
    </row>
    <row r="110" spans="1:3" ht="30" x14ac:dyDescent="0.25">
      <c r="A110" s="2" t="s">
        <v>4</v>
      </c>
      <c r="B110" s="2" t="s">
        <v>585</v>
      </c>
      <c r="C110" s="8">
        <f>SUMIFS(Таблица1[UNITS],Таблица1[Categories],Итого!A110,Таблица1[Products],Итого!B110)</f>
        <v>1</v>
      </c>
    </row>
    <row r="111" spans="1:3" x14ac:dyDescent="0.25">
      <c r="A111" s="2" t="s">
        <v>115</v>
      </c>
      <c r="B111" s="2" t="s">
        <v>383</v>
      </c>
      <c r="C111" s="8">
        <f>SUMIFS(Таблица1[UNITS],Таблица1[Categories],Итого!A111,Таблица1[Products],Итого!B111)</f>
        <v>2</v>
      </c>
    </row>
    <row r="112" spans="1:3" x14ac:dyDescent="0.25">
      <c r="A112" s="2" t="s">
        <v>68</v>
      </c>
      <c r="B112" s="2" t="s">
        <v>161</v>
      </c>
      <c r="C112" s="8">
        <f>SUMIFS(Таблица1[UNITS],Таблица1[Categories],Итого!A112,Таблица1[Products],Итого!B112)</f>
        <v>1</v>
      </c>
    </row>
    <row r="113" spans="1:3" x14ac:dyDescent="0.25">
      <c r="A113" s="2" t="s">
        <v>39</v>
      </c>
      <c r="B113" s="2" t="s">
        <v>586</v>
      </c>
      <c r="C113" s="8">
        <f>SUMIFS(Таблица1[UNITS],Таблица1[Categories],Итого!A113,Таблица1[Products],Итого!B113)</f>
        <v>2</v>
      </c>
    </row>
    <row r="114" spans="1:3" x14ac:dyDescent="0.25">
      <c r="A114" s="2" t="s">
        <v>6</v>
      </c>
      <c r="B114" s="2" t="s">
        <v>588</v>
      </c>
      <c r="C114" s="8">
        <f>SUMIFS(Таблица1[UNITS],Таблица1[Categories],Итого!A114,Таблица1[Products],Итого!B114)</f>
        <v>1</v>
      </c>
    </row>
    <row r="115" spans="1:3" x14ac:dyDescent="0.25">
      <c r="A115" s="2" t="s">
        <v>39</v>
      </c>
      <c r="B115" s="2" t="s">
        <v>590</v>
      </c>
      <c r="C115" s="8">
        <f>SUMIFS(Таблица1[UNITS],Таблица1[Categories],Итого!A115,Таблица1[Products],Итого!B115)</f>
        <v>1</v>
      </c>
    </row>
    <row r="116" spans="1:3" x14ac:dyDescent="0.25">
      <c r="A116" s="2" t="s">
        <v>501</v>
      </c>
      <c r="B116" s="2" t="s">
        <v>592</v>
      </c>
      <c r="C116" s="8">
        <f>SUMIFS(Таблица1[UNITS],Таблица1[Categories],Итого!A116,Таблица1[Products],Итого!B116)</f>
        <v>1</v>
      </c>
    </row>
    <row r="117" spans="1:3" ht="30" x14ac:dyDescent="0.25">
      <c r="A117" s="2" t="s">
        <v>89</v>
      </c>
      <c r="B117" s="2" t="s">
        <v>594</v>
      </c>
      <c r="C117" s="8">
        <f>SUMIFS(Таблица1[UNITS],Таблица1[Categories],Итого!A117,Таблица1[Products],Итого!B117)</f>
        <v>1</v>
      </c>
    </row>
    <row r="118" spans="1:3" x14ac:dyDescent="0.25">
      <c r="A118" s="2" t="s">
        <v>81</v>
      </c>
      <c r="B118" s="2" t="s">
        <v>280</v>
      </c>
      <c r="C118" s="8">
        <f>SUMIFS(Таблица1[UNITS],Таблица1[Categories],Итого!A118,Таблица1[Products],Итого!B118)</f>
        <v>2</v>
      </c>
    </row>
    <row r="119" spans="1:3" x14ac:dyDescent="0.25">
      <c r="A119" s="2" t="s">
        <v>39</v>
      </c>
      <c r="B119" s="2" t="s">
        <v>595</v>
      </c>
      <c r="C119" s="8">
        <f>SUMIFS(Таблица1[UNITS],Таблица1[Categories],Итого!A119,Таблица1[Products],Итого!B119)</f>
        <v>1</v>
      </c>
    </row>
    <row r="120" spans="1:3" x14ac:dyDescent="0.25">
      <c r="A120" s="2" t="s">
        <v>165</v>
      </c>
      <c r="B120" s="2" t="s">
        <v>596</v>
      </c>
      <c r="C120" s="8">
        <f>SUMIFS(Таблица1[UNITS],Таблица1[Categories],Итого!A120,Таблица1[Products],Итого!B120)</f>
        <v>1</v>
      </c>
    </row>
    <row r="121" spans="1:3" x14ac:dyDescent="0.25">
      <c r="A121" s="2" t="s">
        <v>58</v>
      </c>
      <c r="B121" s="2" t="s">
        <v>597</v>
      </c>
      <c r="C121" s="8">
        <f>SUMIFS(Таблица1[UNITS],Таблица1[Categories],Итого!A121,Таблица1[Products],Итого!B121)</f>
        <v>1</v>
      </c>
    </row>
    <row r="122" spans="1:3" x14ac:dyDescent="0.25">
      <c r="A122" s="2" t="s">
        <v>55</v>
      </c>
      <c r="B122" s="2" t="s">
        <v>159</v>
      </c>
      <c r="C122" s="8">
        <f>SUMIFS(Таблица1[UNITS],Таблица1[Categories],Итого!A122,Таблица1[Products],Итого!B122)</f>
        <v>2</v>
      </c>
    </row>
    <row r="123" spans="1:3" x14ac:dyDescent="0.25">
      <c r="A123" s="2" t="s">
        <v>598</v>
      </c>
      <c r="B123" s="2" t="s">
        <v>600</v>
      </c>
      <c r="C123" s="8">
        <f>SUMIFS(Таблица1[UNITS],Таблица1[Categories],Итого!A123,Таблица1[Products],Итого!B123)</f>
        <v>1</v>
      </c>
    </row>
    <row r="124" spans="1:3" x14ac:dyDescent="0.25">
      <c r="A124" s="2" t="s">
        <v>6</v>
      </c>
      <c r="B124" s="2" t="s">
        <v>572</v>
      </c>
      <c r="C124" s="8">
        <f>SUMIFS(Таблица1[UNITS],Таблица1[Categories],Итого!A124,Таблица1[Products],Итого!B124)</f>
        <v>1</v>
      </c>
    </row>
    <row r="125" spans="1:3" x14ac:dyDescent="0.25">
      <c r="A125" s="2" t="s">
        <v>68</v>
      </c>
      <c r="B125" s="2" t="s">
        <v>105</v>
      </c>
      <c r="C125" s="8">
        <f>SUMIFS(Таблица1[UNITS],Таблица1[Categories],Итого!A125,Таблица1[Products],Итого!B125)</f>
        <v>2</v>
      </c>
    </row>
    <row r="126" spans="1:3" x14ac:dyDescent="0.25">
      <c r="A126" s="2" t="s">
        <v>515</v>
      </c>
      <c r="B126" s="2" t="s">
        <v>602</v>
      </c>
      <c r="C126" s="8">
        <f>SUMIFS(Таблица1[UNITS],Таблица1[Categories],Итого!A126,Таблица1[Products],Итого!B126)</f>
        <v>1</v>
      </c>
    </row>
    <row r="127" spans="1:3" x14ac:dyDescent="0.25">
      <c r="A127" s="2" t="s">
        <v>333</v>
      </c>
      <c r="B127" s="2" t="s">
        <v>604</v>
      </c>
      <c r="C127" s="8">
        <f>SUMIFS(Таблица1[UNITS],Таблица1[Categories],Итого!A127,Таблица1[Products],Итого!B127)</f>
        <v>1</v>
      </c>
    </row>
    <row r="128" spans="1:3" x14ac:dyDescent="0.25">
      <c r="A128" s="2" t="s">
        <v>501</v>
      </c>
      <c r="B128" s="2" t="s">
        <v>606</v>
      </c>
      <c r="C128" s="8">
        <f>SUMIFS(Таблица1[UNITS],Таблица1[Categories],Итого!A128,Таблица1[Products],Итого!B128)</f>
        <v>2</v>
      </c>
    </row>
    <row r="129" spans="1:3" x14ac:dyDescent="0.25">
      <c r="A129" s="2" t="s">
        <v>501</v>
      </c>
      <c r="B129" s="2" t="s">
        <v>306</v>
      </c>
      <c r="C129" s="8">
        <f>SUMIFS(Таблица1[UNITS],Таблица1[Categories],Итого!A129,Таблица1[Products],Итого!B129)</f>
        <v>1</v>
      </c>
    </row>
    <row r="130" spans="1:3" x14ac:dyDescent="0.25">
      <c r="A130" s="2" t="s">
        <v>538</v>
      </c>
      <c r="B130" s="2" t="s">
        <v>609</v>
      </c>
      <c r="C130" s="8">
        <f>SUMIFS(Таблица1[UNITS],Таблица1[Categories],Итого!A130,Таблица1[Products],Итого!B130)</f>
        <v>1</v>
      </c>
    </row>
    <row r="131" spans="1:3" x14ac:dyDescent="0.25">
      <c r="A131" s="2" t="s">
        <v>68</v>
      </c>
      <c r="B131" s="2" t="s">
        <v>174</v>
      </c>
      <c r="C131" s="8">
        <f>SUMIFS(Таблица1[UNITS],Таблица1[Categories],Итого!A131,Таблица1[Products],Итого!B131)</f>
        <v>1</v>
      </c>
    </row>
    <row r="132" spans="1:3" x14ac:dyDescent="0.25">
      <c r="A132" s="2" t="s">
        <v>55</v>
      </c>
      <c r="B132" s="2" t="s">
        <v>313</v>
      </c>
      <c r="C132" s="8">
        <f>SUMIFS(Таблица1[UNITS],Таблица1[Categories],Итого!A132,Таблица1[Products],Итого!B132)</f>
        <v>3</v>
      </c>
    </row>
    <row r="133" spans="1:3" x14ac:dyDescent="0.25">
      <c r="A133" s="2" t="s">
        <v>562</v>
      </c>
      <c r="B133" s="2" t="s">
        <v>611</v>
      </c>
      <c r="C133" s="8">
        <f>SUMIFS(Таблица1[UNITS],Таблица1[Categories],Итого!A133,Таблица1[Products],Итого!B133)</f>
        <v>1</v>
      </c>
    </row>
    <row r="134" spans="1:3" x14ac:dyDescent="0.25">
      <c r="A134" s="2" t="s">
        <v>55</v>
      </c>
      <c r="B134" s="2" t="s">
        <v>447</v>
      </c>
      <c r="C134" s="8">
        <f>SUMIFS(Таблица1[UNITS],Таблица1[Categories],Итого!A134,Таблица1[Products],Итого!B134)</f>
        <v>1</v>
      </c>
    </row>
    <row r="135" spans="1:3" x14ac:dyDescent="0.25">
      <c r="A135" s="2" t="s">
        <v>538</v>
      </c>
      <c r="B135" s="2" t="s">
        <v>613</v>
      </c>
      <c r="C135" s="8">
        <f>SUMIFS(Таблица1[UNITS],Таблица1[Categories],Итого!A135,Таблица1[Products],Итого!B135)</f>
        <v>1</v>
      </c>
    </row>
    <row r="136" spans="1:3" x14ac:dyDescent="0.25">
      <c r="A136" s="2" t="s">
        <v>6</v>
      </c>
      <c r="B136" s="2" t="s">
        <v>614</v>
      </c>
      <c r="C136" s="8">
        <f>SUMIFS(Таблица1[UNITS],Таблица1[Categories],Итого!A136,Таблица1[Products],Итого!B136)</f>
        <v>3</v>
      </c>
    </row>
    <row r="137" spans="1:3" x14ac:dyDescent="0.25">
      <c r="A137" s="2" t="s">
        <v>256</v>
      </c>
      <c r="B137" s="2" t="s">
        <v>94</v>
      </c>
      <c r="C137" s="8">
        <f>SUMIFS(Таблица1[UNITS],Таблица1[Categories],Итого!A137,Таблица1[Products],Итого!B137)</f>
        <v>1</v>
      </c>
    </row>
    <row r="138" spans="1:3" x14ac:dyDescent="0.25">
      <c r="A138" s="2" t="s">
        <v>134</v>
      </c>
      <c r="B138" s="2" t="s">
        <v>616</v>
      </c>
      <c r="C138" s="8">
        <f>SUMIFS(Таблица1[UNITS],Таблица1[Categories],Итого!A138,Таблица1[Products],Итого!B138)</f>
        <v>2</v>
      </c>
    </row>
    <row r="139" spans="1:3" x14ac:dyDescent="0.25">
      <c r="A139" s="2" t="s">
        <v>617</v>
      </c>
      <c r="B139" s="2" t="s">
        <v>619</v>
      </c>
      <c r="C139" s="8">
        <f>SUMIFS(Таблица1[UNITS],Таблица1[Categories],Итого!A139,Таблица1[Products],Итого!B139)</f>
        <v>1</v>
      </c>
    </row>
    <row r="140" spans="1:3" x14ac:dyDescent="0.25">
      <c r="A140" s="2" t="s">
        <v>61</v>
      </c>
      <c r="B140" s="2" t="s">
        <v>621</v>
      </c>
      <c r="C140" s="8">
        <f>SUMIFS(Таблица1[UNITS],Таблица1[Categories],Итого!A140,Таблица1[Products],Итого!B140)</f>
        <v>2</v>
      </c>
    </row>
    <row r="141" spans="1:3" x14ac:dyDescent="0.25">
      <c r="A141" s="2" t="s">
        <v>622</v>
      </c>
      <c r="B141" s="2" t="s">
        <v>34</v>
      </c>
      <c r="C141" s="8">
        <f>SUMIFS(Таблица1[UNITS],Таблица1[Categories],Итого!A141,Таблица1[Products],Итого!B141)</f>
        <v>1</v>
      </c>
    </row>
    <row r="142" spans="1:3" x14ac:dyDescent="0.25">
      <c r="A142" s="2" t="s">
        <v>448</v>
      </c>
      <c r="B142" s="2" t="s">
        <v>624</v>
      </c>
      <c r="C142" s="8">
        <f>SUMIFS(Таблица1[UNITS],Таблица1[Categories],Итого!A142,Таблица1[Products],Итого!B142)</f>
        <v>1</v>
      </c>
    </row>
    <row r="143" spans="1:3" x14ac:dyDescent="0.25">
      <c r="A143" s="2" t="s">
        <v>75</v>
      </c>
      <c r="B143" s="2" t="s">
        <v>360</v>
      </c>
      <c r="C143" s="8">
        <f>SUMIFS(Таблица1[UNITS],Таблица1[Categories],Итого!A143,Таблица1[Products],Итого!B143)</f>
        <v>1</v>
      </c>
    </row>
    <row r="144" spans="1:3" x14ac:dyDescent="0.25">
      <c r="A144" s="2" t="s">
        <v>168</v>
      </c>
      <c r="B144" s="2" t="s">
        <v>625</v>
      </c>
      <c r="C144" s="8">
        <f>SUMIFS(Таблица1[UNITS],Таблица1[Categories],Итого!A144,Таблица1[Products],Итого!B144)</f>
        <v>1</v>
      </c>
    </row>
    <row r="145" spans="1:3" x14ac:dyDescent="0.25">
      <c r="A145" s="2" t="s">
        <v>162</v>
      </c>
      <c r="B145" s="2" t="s">
        <v>627</v>
      </c>
      <c r="C145" s="8">
        <f>SUMIFS(Таблица1[UNITS],Таблица1[Categories],Итого!A145,Таблица1[Products],Итого!B145)</f>
        <v>4</v>
      </c>
    </row>
    <row r="146" spans="1:3" x14ac:dyDescent="0.25">
      <c r="A146" s="2" t="s">
        <v>75</v>
      </c>
      <c r="B146" s="2" t="s">
        <v>96</v>
      </c>
      <c r="C146" s="8">
        <f>SUMIFS(Таблица1[UNITS],Таблица1[Categories],Итого!A146,Таблица1[Products],Итого!B146)</f>
        <v>1</v>
      </c>
    </row>
    <row r="147" spans="1:3" x14ac:dyDescent="0.25">
      <c r="A147" s="2" t="s">
        <v>153</v>
      </c>
      <c r="B147" s="2" t="s">
        <v>172</v>
      </c>
      <c r="C147" s="8">
        <f>SUMIFS(Таблица1[UNITS],Таблица1[Categories],Итого!A147,Таблица1[Products],Итого!B147)</f>
        <v>1</v>
      </c>
    </row>
    <row r="148" spans="1:3" x14ac:dyDescent="0.25">
      <c r="A148" s="2" t="s">
        <v>98</v>
      </c>
      <c r="B148" s="2" t="s">
        <v>628</v>
      </c>
      <c r="C148" s="8">
        <f>SUMIFS(Таблица1[UNITS],Таблица1[Categories],Итого!A148,Таблица1[Products],Итого!B148)</f>
        <v>2</v>
      </c>
    </row>
    <row r="149" spans="1:3" x14ac:dyDescent="0.25">
      <c r="A149" s="2" t="s">
        <v>98</v>
      </c>
      <c r="B149" s="2" t="s">
        <v>629</v>
      </c>
      <c r="C149" s="8">
        <f>SUMIFS(Таблица1[UNITS],Таблица1[Categories],Итого!A149,Таблица1[Products],Итого!B149)</f>
        <v>1</v>
      </c>
    </row>
    <row r="150" spans="1:3" ht="30" x14ac:dyDescent="0.25">
      <c r="A150" s="2" t="s">
        <v>98</v>
      </c>
      <c r="B150" s="2" t="s">
        <v>630</v>
      </c>
      <c r="C150" s="8">
        <f>SUMIFS(Таблица1[UNITS],Таблица1[Categories],Итого!A150,Таблица1[Products],Итого!B150)</f>
        <v>3</v>
      </c>
    </row>
    <row r="151" spans="1:3" x14ac:dyDescent="0.25">
      <c r="A151" s="2" t="s">
        <v>5</v>
      </c>
      <c r="B151" s="2" t="s">
        <v>270</v>
      </c>
      <c r="C151" s="8">
        <f>SUMIFS(Таблица1[UNITS],Таблица1[Categories],Итого!A151,Таблица1[Products],Итого!B151)</f>
        <v>1</v>
      </c>
    </row>
    <row r="152" spans="1:3" x14ac:dyDescent="0.25">
      <c r="A152" s="2" t="s">
        <v>622</v>
      </c>
      <c r="B152" s="2" t="s">
        <v>632</v>
      </c>
      <c r="C152" s="8">
        <f>SUMIFS(Таблица1[UNITS],Таблица1[Categories],Итого!A152,Таблица1[Products],Итого!B152)</f>
        <v>1</v>
      </c>
    </row>
    <row r="153" spans="1:3" ht="30" x14ac:dyDescent="0.25">
      <c r="A153" s="2" t="s">
        <v>622</v>
      </c>
      <c r="B153" s="2" t="s">
        <v>634</v>
      </c>
      <c r="C153" s="8">
        <f>SUMIFS(Таблица1[UNITS],Таблица1[Categories],Итого!A153,Таблица1[Products],Итого!B153)</f>
        <v>1</v>
      </c>
    </row>
    <row r="154" spans="1:3" x14ac:dyDescent="0.25">
      <c r="A154" s="2" t="s">
        <v>75</v>
      </c>
      <c r="B154" s="2" t="s">
        <v>636</v>
      </c>
      <c r="C154" s="8">
        <f>SUMIFS(Таблица1[UNITS],Таблица1[Categories],Итого!A154,Таблица1[Products],Итого!B154)</f>
        <v>1</v>
      </c>
    </row>
    <row r="155" spans="1:3" x14ac:dyDescent="0.25">
      <c r="A155" s="2" t="s">
        <v>86</v>
      </c>
      <c r="B155" s="2" t="s">
        <v>157</v>
      </c>
      <c r="C155" s="8">
        <f>SUMIFS(Таблица1[UNITS],Таблица1[Categories],Итого!A155,Таблица1[Products],Итого!B155)</f>
        <v>1</v>
      </c>
    </row>
    <row r="156" spans="1:3" x14ac:dyDescent="0.25">
      <c r="A156" s="2" t="s">
        <v>98</v>
      </c>
      <c r="B156" s="2" t="s">
        <v>637</v>
      </c>
      <c r="C156" s="8">
        <f>SUMIFS(Таблица1[UNITS],Таблица1[Categories],Итого!A156,Таблица1[Products],Итого!B156)</f>
        <v>1</v>
      </c>
    </row>
    <row r="157" spans="1:3" x14ac:dyDescent="0.25">
      <c r="A157" s="2" t="s">
        <v>98</v>
      </c>
      <c r="B157" s="2" t="s">
        <v>639</v>
      </c>
      <c r="C157" s="8">
        <f>SUMIFS(Таблица1[UNITS],Таблица1[Categories],Итого!A157,Таблица1[Products],Итого!B157)</f>
        <v>1</v>
      </c>
    </row>
    <row r="158" spans="1:3" x14ac:dyDescent="0.25">
      <c r="A158" s="2" t="s">
        <v>98</v>
      </c>
      <c r="B158" s="2" t="s">
        <v>640</v>
      </c>
      <c r="C158" s="8">
        <f>SUMIFS(Таблица1[UNITS],Таблица1[Categories],Итого!A158,Таблица1[Products],Итого!B158)</f>
        <v>3</v>
      </c>
    </row>
    <row r="159" spans="1:3" x14ac:dyDescent="0.25">
      <c r="A159" s="2" t="s">
        <v>115</v>
      </c>
      <c r="B159" s="2" t="s">
        <v>117</v>
      </c>
      <c r="C159" s="8">
        <f>SUMIFS(Таблица1[UNITS],Таблица1[Categories],Итого!A159,Таблица1[Products],Итого!B159)</f>
        <v>1</v>
      </c>
    </row>
    <row r="160" spans="1:3" x14ac:dyDescent="0.25">
      <c r="A160" s="2" t="s">
        <v>98</v>
      </c>
      <c r="B160" s="2" t="s">
        <v>641</v>
      </c>
      <c r="C160" s="8">
        <f>SUMIFS(Таблица1[UNITS],Таблица1[Categories],Итого!A160,Таблица1[Products],Итого!B160)</f>
        <v>2</v>
      </c>
    </row>
    <row r="161" spans="1:3" x14ac:dyDescent="0.25">
      <c r="A161" s="2" t="s">
        <v>153</v>
      </c>
      <c r="B161" s="2" t="s">
        <v>155</v>
      </c>
      <c r="C161" s="8">
        <f>SUMIFS(Таблица1[UNITS],Таблица1[Categories],Итого!A161,Таблица1[Products],Итого!B161)</f>
        <v>3</v>
      </c>
    </row>
    <row r="162" spans="1:3" x14ac:dyDescent="0.25">
      <c r="A162" s="2" t="s">
        <v>68</v>
      </c>
      <c r="B162" s="2" t="s">
        <v>643</v>
      </c>
      <c r="C162" s="8">
        <f>SUMIFS(Таблица1[UNITS],Таблица1[Categories],Итого!A162,Таблица1[Products],Итого!B162)</f>
        <v>1</v>
      </c>
    </row>
    <row r="163" spans="1:3" x14ac:dyDescent="0.25">
      <c r="A163" s="2" t="s">
        <v>7</v>
      </c>
      <c r="B163" s="2" t="s">
        <v>364</v>
      </c>
      <c r="C163" s="8">
        <f>SUMIFS(Таблица1[UNITS],Таблица1[Categories],Итого!A163,Таблица1[Products],Итого!B163)</f>
        <v>1</v>
      </c>
    </row>
    <row r="164" spans="1:3" ht="30" x14ac:dyDescent="0.25">
      <c r="A164" s="2" t="s">
        <v>5</v>
      </c>
      <c r="B164" s="2" t="s">
        <v>645</v>
      </c>
      <c r="C164" s="8">
        <f>SUMIFS(Таблица1[UNITS],Таблица1[Categories],Итого!A164,Таблица1[Products],Итого!B164)</f>
        <v>1</v>
      </c>
    </row>
    <row r="165" spans="1:3" x14ac:dyDescent="0.25">
      <c r="A165" s="2" t="s">
        <v>646</v>
      </c>
      <c r="B165" s="2" t="s">
        <v>648</v>
      </c>
      <c r="C165" s="8">
        <f>SUMIFS(Таблица1[UNITS],Таблица1[Categories],Итого!A165,Таблица1[Products],Итого!B165)</f>
        <v>1</v>
      </c>
    </row>
    <row r="166" spans="1:3" x14ac:dyDescent="0.25">
      <c r="A166" s="2" t="s">
        <v>108</v>
      </c>
      <c r="B166" s="2" t="s">
        <v>649</v>
      </c>
      <c r="C166" s="8">
        <f>SUMIFS(Таблица1[UNITS],Таблица1[Categories],Итого!A166,Таблица1[Products],Итого!B166)</f>
        <v>1</v>
      </c>
    </row>
    <row r="167" spans="1:3" x14ac:dyDescent="0.25">
      <c r="A167" s="2" t="s">
        <v>307</v>
      </c>
      <c r="B167" s="2" t="s">
        <v>309</v>
      </c>
      <c r="C167" s="8">
        <f>SUMIFS(Таблица1[UNITS],Таблица1[Categories],Итого!A167,Таблица1[Products],Итого!B167)</f>
        <v>1</v>
      </c>
    </row>
    <row r="168" spans="1:3" x14ac:dyDescent="0.25">
      <c r="A168" s="2" t="s">
        <v>78</v>
      </c>
      <c r="B168" s="2" t="s">
        <v>80</v>
      </c>
      <c r="C168" s="8">
        <f>SUMIFS(Таблица1[UNITS],Таблица1[Categories],Итого!A168,Таблица1[Products],Итого!B168)</f>
        <v>1</v>
      </c>
    </row>
    <row r="169" spans="1:3" x14ac:dyDescent="0.25">
      <c r="A169" s="2" t="s">
        <v>75</v>
      </c>
      <c r="B169" s="2" t="s">
        <v>650</v>
      </c>
      <c r="C169" s="8">
        <f>SUMIFS(Таблица1[UNITS],Таблица1[Categories],Итого!A169,Таблица1[Products],Итого!B169)</f>
        <v>2</v>
      </c>
    </row>
    <row r="170" spans="1:3" x14ac:dyDescent="0.25">
      <c r="A170" s="2" t="s">
        <v>651</v>
      </c>
      <c r="B170" s="2" t="s">
        <v>653</v>
      </c>
      <c r="C170" s="8">
        <f>SUMIFS(Таблица1[UNITS],Таблица1[Categories],Итого!A170,Таблица1[Products],Итого!B170)</f>
        <v>8</v>
      </c>
    </row>
    <row r="171" spans="1:3" x14ac:dyDescent="0.25">
      <c r="A171" s="2" t="s">
        <v>6</v>
      </c>
      <c r="B171" s="2" t="s">
        <v>655</v>
      </c>
      <c r="C171" s="8">
        <f>SUMIFS(Таблица1[UNITS],Таблица1[Categories],Итого!A171,Таблица1[Products],Итого!B171)</f>
        <v>2</v>
      </c>
    </row>
    <row r="172" spans="1:3" x14ac:dyDescent="0.25">
      <c r="A172" s="2" t="s">
        <v>200</v>
      </c>
      <c r="B172" s="2" t="s">
        <v>202</v>
      </c>
      <c r="C172" s="8">
        <f>SUMIFS(Таблица1[UNITS],Таблица1[Categories],Итого!A172,Таблица1[Products],Итого!B172)</f>
        <v>1</v>
      </c>
    </row>
    <row r="173" spans="1:3" x14ac:dyDescent="0.25">
      <c r="A173" s="2" t="s">
        <v>165</v>
      </c>
      <c r="B173" s="2" t="s">
        <v>657</v>
      </c>
      <c r="C173" s="8">
        <f>SUMIFS(Таблица1[UNITS],Таблица1[Categories],Итого!A173,Таблица1[Products],Итого!B173)</f>
        <v>1</v>
      </c>
    </row>
    <row r="174" spans="1:3" x14ac:dyDescent="0.25">
      <c r="C174">
        <f>SUM(C3:C173)</f>
        <v>573</v>
      </c>
    </row>
    <row r="180" spans="1:3" x14ac:dyDescent="0.25">
      <c r="A180" s="7" t="s">
        <v>51</v>
      </c>
      <c r="B180" s="7"/>
      <c r="C180" s="7"/>
    </row>
    <row r="181" spans="1:3" x14ac:dyDescent="0.25">
      <c r="A181" s="1" t="s">
        <v>0</v>
      </c>
      <c r="B181" s="1" t="s">
        <v>19</v>
      </c>
      <c r="C181" s="1" t="s">
        <v>30</v>
      </c>
    </row>
    <row r="182" spans="1:3" x14ac:dyDescent="0.25">
      <c r="A182" t="s">
        <v>32</v>
      </c>
      <c r="B182" t="s">
        <v>34</v>
      </c>
      <c r="C182" s="8">
        <f>SUMIFS(Таблица2[UNITS],Таблица2[Categories],Итого!A182,Таблица2[Products],Итого!B182)</f>
        <v>2</v>
      </c>
    </row>
    <row r="183" spans="1:3" x14ac:dyDescent="0.25">
      <c r="A183" t="s">
        <v>2</v>
      </c>
      <c r="B183" t="s">
        <v>2</v>
      </c>
      <c r="C183" s="8">
        <f>SUMIFS(Таблица2[UNITS],Таблица2[Categories],Итого!A183,Таблица2[Products],Итого!B183)</f>
        <v>9</v>
      </c>
    </row>
    <row r="184" spans="1:3" x14ac:dyDescent="0.25">
      <c r="A184" t="s">
        <v>36</v>
      </c>
      <c r="B184" t="s">
        <v>38</v>
      </c>
      <c r="C184" s="8">
        <f>SUMIFS(Таблица2[UNITS],Таблица2[Categories],Итого!A184,Таблица2[Products],Итого!B184)</f>
        <v>2</v>
      </c>
    </row>
    <row r="185" spans="1:3" x14ac:dyDescent="0.25">
      <c r="A185" t="s">
        <v>39</v>
      </c>
      <c r="B185" t="s">
        <v>41</v>
      </c>
      <c r="C185" s="8">
        <f>SUMIFS(Таблица2[UNITS],Таблица2[Categories],Итого!A185,Таблица2[Products],Итого!B185)</f>
        <v>5</v>
      </c>
    </row>
    <row r="186" spans="1:3" x14ac:dyDescent="0.25">
      <c r="A186" t="s">
        <v>42</v>
      </c>
      <c r="B186" t="s">
        <v>44</v>
      </c>
      <c r="C186" s="8">
        <f>SUMIFS(Таблица2[UNITS],Таблица2[Categories],Итого!A186,Таблица2[Products],Итого!B186)</f>
        <v>1</v>
      </c>
    </row>
    <row r="187" spans="1:3" x14ac:dyDescent="0.25">
      <c r="A187" t="s">
        <v>45</v>
      </c>
      <c r="B187" t="s">
        <v>47</v>
      </c>
      <c r="C187" s="8">
        <f>SUMIFS(Таблица2[UNITS],Таблица2[Categories],Итого!A187,Таблица2[Products],Итого!B187)</f>
        <v>4</v>
      </c>
    </row>
    <row r="188" spans="1:3" x14ac:dyDescent="0.25">
      <c r="A188" t="s">
        <v>45</v>
      </c>
      <c r="B188" t="s">
        <v>49</v>
      </c>
      <c r="C188" s="8">
        <f>SUMIFS(Таблица2[UNITS],Таблица2[Categories],Итого!A188,Таблица2[Products],Итого!B188)</f>
        <v>1</v>
      </c>
    </row>
    <row r="189" spans="1:3" x14ac:dyDescent="0.25">
      <c r="A189" t="s">
        <v>101</v>
      </c>
      <c r="B189" t="s">
        <v>103</v>
      </c>
      <c r="C189" s="8">
        <f>SUMIFS(Таблица2[UNITS],Таблица2[Categories],Итого!A189,Таблица2[Products],Итого!B189)</f>
        <v>9</v>
      </c>
    </row>
    <row r="190" spans="1:3" x14ac:dyDescent="0.25">
      <c r="A190" t="s">
        <v>2</v>
      </c>
      <c r="B190" t="s">
        <v>21</v>
      </c>
      <c r="C190" s="8">
        <f>SUMIFS(Таблица2[UNITS],Таблица2[Categories],Итого!A190,Таблица2[Products],Итого!B190)</f>
        <v>11</v>
      </c>
    </row>
    <row r="191" spans="1:3" x14ac:dyDescent="0.25">
      <c r="A191" t="s">
        <v>68</v>
      </c>
      <c r="B191" t="s">
        <v>105</v>
      </c>
      <c r="C191" s="8">
        <f>SUMIFS(Таблица2[UNITS],Таблица2[Categories],Итого!A191,Таблица2[Products],Итого!B191)</f>
        <v>3</v>
      </c>
    </row>
    <row r="192" spans="1:3" x14ac:dyDescent="0.25">
      <c r="A192" t="s">
        <v>5</v>
      </c>
      <c r="B192" t="s">
        <v>107</v>
      </c>
      <c r="C192" s="8">
        <f>SUMIFS(Таблица2[UNITS],Таблица2[Categories],Итого!A192,Таблица2[Products],Итого!B192)</f>
        <v>13</v>
      </c>
    </row>
    <row r="193" spans="1:3" x14ac:dyDescent="0.25">
      <c r="A193" t="s">
        <v>108</v>
      </c>
      <c r="B193" t="s">
        <v>110</v>
      </c>
      <c r="C193" s="8">
        <f>SUMIFS(Таблица2[UNITS],Таблица2[Categories],Итого!A193,Таблица2[Products],Итого!B193)</f>
        <v>3</v>
      </c>
    </row>
    <row r="194" spans="1:3" x14ac:dyDescent="0.25">
      <c r="A194" t="s">
        <v>55</v>
      </c>
      <c r="B194" t="s">
        <v>65</v>
      </c>
      <c r="C194" s="8">
        <f>SUMIFS(Таблица2[UNITS],Таблица2[Categories],Итого!A194,Таблица2[Products],Итого!B194)</f>
        <v>9</v>
      </c>
    </row>
    <row r="195" spans="1:3" x14ac:dyDescent="0.25">
      <c r="A195" t="s">
        <v>8</v>
      </c>
      <c r="B195" t="s">
        <v>74</v>
      </c>
      <c r="C195" s="8">
        <f>SUMIFS(Таблица2[UNITS],Таблица2[Categories],Итого!A195,Таблица2[Products],Итого!B195)</f>
        <v>2</v>
      </c>
    </row>
    <row r="196" spans="1:3" x14ac:dyDescent="0.25">
      <c r="A196" t="s">
        <v>75</v>
      </c>
      <c r="B196" t="s">
        <v>77</v>
      </c>
      <c r="C196" s="8">
        <f>SUMIFS(Таблица2[UNITS],Таблица2[Categories],Итого!A196,Таблица2[Products],Итого!B196)</f>
        <v>7</v>
      </c>
    </row>
    <row r="197" spans="1:3" x14ac:dyDescent="0.25">
      <c r="A197" t="s">
        <v>78</v>
      </c>
      <c r="B197" t="s">
        <v>80</v>
      </c>
      <c r="C197" s="8">
        <f>SUMIFS(Таблица2[UNITS],Таблица2[Categories],Итого!A197,Таблица2[Products],Итого!B197)</f>
        <v>5</v>
      </c>
    </row>
    <row r="198" spans="1:3" x14ac:dyDescent="0.25">
      <c r="A198" t="s">
        <v>81</v>
      </c>
      <c r="B198" t="s">
        <v>83</v>
      </c>
      <c r="C198" s="8">
        <f>SUMIFS(Таблица2[UNITS],Таблица2[Categories],Итого!A198,Таблица2[Products],Итого!B198)</f>
        <v>2</v>
      </c>
    </row>
    <row r="199" spans="1:3" x14ac:dyDescent="0.25">
      <c r="A199" t="s">
        <v>75</v>
      </c>
      <c r="B199" t="s">
        <v>85</v>
      </c>
      <c r="C199" s="8">
        <f>SUMIFS(Таблица2[UNITS],Таблица2[Categories],Итого!A199,Таблица2[Products],Итого!B199)</f>
        <v>3</v>
      </c>
    </row>
    <row r="200" spans="1:3" x14ac:dyDescent="0.25">
      <c r="A200" t="s">
        <v>86</v>
      </c>
      <c r="B200" t="s">
        <v>88</v>
      </c>
      <c r="C200" s="8">
        <f>SUMIFS(Таблица2[UNITS],Таблица2[Categories],Итого!A200,Таблица2[Products],Итого!B200)</f>
        <v>3</v>
      </c>
    </row>
    <row r="201" spans="1:3" x14ac:dyDescent="0.25">
      <c r="A201" t="s">
        <v>89</v>
      </c>
      <c r="B201" t="s">
        <v>91</v>
      </c>
      <c r="C201" s="8">
        <f>SUMIFS(Таблица2[UNITS],Таблица2[Categories],Итого!A201,Таблица2[Products],Итого!B201)</f>
        <v>2</v>
      </c>
    </row>
    <row r="202" spans="1:3" x14ac:dyDescent="0.25">
      <c r="A202" t="s">
        <v>92</v>
      </c>
      <c r="B202" t="s">
        <v>94</v>
      </c>
      <c r="C202" s="8">
        <f>SUMIFS(Таблица2[UNITS],Таблица2[Categories],Итого!A202,Таблица2[Products],Итого!B202)</f>
        <v>1</v>
      </c>
    </row>
    <row r="203" spans="1:3" x14ac:dyDescent="0.25">
      <c r="A203" t="s">
        <v>1</v>
      </c>
      <c r="B203" t="s">
        <v>20</v>
      </c>
      <c r="C203" s="8">
        <f>SUMIFS(Таблица2[UNITS],Таблица2[Categories],Итого!A203,Таблица2[Products],Итого!B203)</f>
        <v>17</v>
      </c>
    </row>
    <row r="204" spans="1:3" x14ac:dyDescent="0.25">
      <c r="A204" t="s">
        <v>75</v>
      </c>
      <c r="B204" t="s">
        <v>96</v>
      </c>
      <c r="C204" s="8">
        <f>SUMIFS(Таблица2[UNITS],Таблица2[Categories],Итого!A204,Таблица2[Products],Итого!B204)</f>
        <v>8</v>
      </c>
    </row>
    <row r="205" spans="1:3" x14ac:dyDescent="0.25">
      <c r="A205" t="s">
        <v>75</v>
      </c>
      <c r="B205" t="s">
        <v>98</v>
      </c>
      <c r="C205" s="8">
        <f>SUMIFS(Таблица2[UNITS],Таблица2[Categories],Итого!A205,Таблица2[Products],Итого!B205)</f>
        <v>2</v>
      </c>
    </row>
    <row r="206" spans="1:3" x14ac:dyDescent="0.25">
      <c r="A206" t="s">
        <v>98</v>
      </c>
      <c r="B206" t="s">
        <v>100</v>
      </c>
      <c r="C206" s="8">
        <f>SUMIFS(Таблица2[UNITS],Таблица2[Categories],Итого!A206,Таблица2[Products],Итого!B206)</f>
        <v>3</v>
      </c>
    </row>
    <row r="207" spans="1:3" x14ac:dyDescent="0.25">
      <c r="A207" t="s">
        <v>98</v>
      </c>
      <c r="B207" t="s">
        <v>112</v>
      </c>
      <c r="C207" s="8">
        <f>SUMIFS(Таблица2[UNITS],Таблица2[Categories],Итого!A207,Таблица2[Products],Итого!B207)</f>
        <v>1</v>
      </c>
    </row>
    <row r="208" spans="1:3" x14ac:dyDescent="0.25">
      <c r="A208" t="s">
        <v>98</v>
      </c>
      <c r="B208" t="s">
        <v>114</v>
      </c>
      <c r="C208" s="8">
        <f>SUMIFS(Таблица2[UNITS],Таблица2[Categories],Итого!A208,Таблица2[Products],Итого!B208)</f>
        <v>1</v>
      </c>
    </row>
    <row r="209" spans="1:3" x14ac:dyDescent="0.25">
      <c r="A209" t="s">
        <v>115</v>
      </c>
      <c r="B209" t="s">
        <v>117</v>
      </c>
      <c r="C209" s="8">
        <f>SUMIFS(Таблица2[UNITS],Таблица2[Categories],Итого!A209,Таблица2[Products],Итого!B209)</f>
        <v>2</v>
      </c>
    </row>
    <row r="210" spans="1:3" x14ac:dyDescent="0.25">
      <c r="A210" t="s">
        <v>118</v>
      </c>
      <c r="B210" t="s">
        <v>120</v>
      </c>
      <c r="C210" s="8">
        <f>SUMIFS(Таблица2[UNITS],Таблица2[Categories],Итого!A210,Таблица2[Products],Итого!B210)</f>
        <v>17</v>
      </c>
    </row>
    <row r="211" spans="1:3" x14ac:dyDescent="0.25">
      <c r="A211" t="s">
        <v>121</v>
      </c>
      <c r="B211" t="s">
        <v>123</v>
      </c>
      <c r="C211" s="8">
        <f>SUMIFS(Таблица2[UNITS],Таблица2[Categories],Итого!A211,Таблица2[Products],Итого!B211)</f>
        <v>8</v>
      </c>
    </row>
    <row r="212" spans="1:3" x14ac:dyDescent="0.25">
      <c r="A212" t="s">
        <v>118</v>
      </c>
      <c r="B212" t="s">
        <v>125</v>
      </c>
      <c r="C212" s="8">
        <f>SUMIFS(Таблица2[UNITS],Таблица2[Categories],Итого!A212,Таблица2[Products],Итого!B212)</f>
        <v>6</v>
      </c>
    </row>
    <row r="213" spans="1:3" x14ac:dyDescent="0.25">
      <c r="A213" t="s">
        <v>42</v>
      </c>
      <c r="B213" t="s">
        <v>127</v>
      </c>
      <c r="C213" s="8">
        <f>SUMIFS(Таблица2[UNITS],Таблица2[Categories],Итого!A213,Таблица2[Products],Итого!B213)</f>
        <v>1</v>
      </c>
    </row>
    <row r="214" spans="1:3" x14ac:dyDescent="0.25">
      <c r="A214" t="s">
        <v>1</v>
      </c>
      <c r="B214" t="s">
        <v>1</v>
      </c>
      <c r="C214" s="8">
        <f>SUMIFS(Таблица2[UNITS],Таблица2[Categories],Итого!A214,Таблица2[Products],Итого!B214)</f>
        <v>4</v>
      </c>
    </row>
    <row r="215" spans="1:3" x14ac:dyDescent="0.25">
      <c r="A215" t="s">
        <v>7</v>
      </c>
      <c r="B215" t="s">
        <v>26</v>
      </c>
      <c r="C215" s="8">
        <f>SUMIFS(Таблица2[UNITS],Таблица2[Categories],Итого!A215,Таблица2[Products],Итого!B215)</f>
        <v>11</v>
      </c>
    </row>
    <row r="216" spans="1:3" x14ac:dyDescent="0.25">
      <c r="A216" t="s">
        <v>68</v>
      </c>
      <c r="B216" t="s">
        <v>70</v>
      </c>
      <c r="C216" s="8">
        <f>SUMIFS(Таблица2[UNITS],Таблица2[Categories],Итого!A216,Таблица2[Products],Итого!B216)</f>
        <v>9</v>
      </c>
    </row>
    <row r="217" spans="1:3" x14ac:dyDescent="0.25">
      <c r="A217" t="s">
        <v>39</v>
      </c>
      <c r="B217" t="s">
        <v>129</v>
      </c>
      <c r="C217" s="8">
        <f>SUMIFS(Таблица2[UNITS],Таблица2[Categories],Итого!A217,Таблица2[Products],Итого!B217)</f>
        <v>1</v>
      </c>
    </row>
    <row r="218" spans="1:3" x14ac:dyDescent="0.25">
      <c r="A218" t="s">
        <v>45</v>
      </c>
      <c r="B218" t="s">
        <v>131</v>
      </c>
      <c r="C218" s="8">
        <f>SUMIFS(Таблица2[UNITS],Таблица2[Categories],Итого!A218,Таблица2[Products],Итого!B218)</f>
        <v>3</v>
      </c>
    </row>
    <row r="219" spans="1:3" x14ac:dyDescent="0.25">
      <c r="A219" t="s">
        <v>39</v>
      </c>
      <c r="B219" t="s">
        <v>133</v>
      </c>
      <c r="C219" s="8">
        <f>SUMIFS(Таблица2[UNITS],Таблица2[Categories],Итого!A219,Таблица2[Products],Итого!B219)</f>
        <v>2</v>
      </c>
    </row>
    <row r="220" spans="1:3" x14ac:dyDescent="0.25">
      <c r="A220" t="s">
        <v>134</v>
      </c>
      <c r="B220" t="s">
        <v>136</v>
      </c>
      <c r="C220" s="8">
        <f>SUMIFS(Таблица2[UNITS],Таблица2[Categories],Итого!A220,Таблица2[Products],Итого!B220)</f>
        <v>1</v>
      </c>
    </row>
    <row r="221" spans="1:3" x14ac:dyDescent="0.25">
      <c r="A221" t="s">
        <v>137</v>
      </c>
      <c r="B221" t="s">
        <v>139</v>
      </c>
      <c r="C221" s="8">
        <f>SUMIFS(Таблица2[UNITS],Таблица2[Categories],Итого!A221,Таблица2[Products],Итого!B221)</f>
        <v>3</v>
      </c>
    </row>
    <row r="222" spans="1:3" x14ac:dyDescent="0.25">
      <c r="A222" t="s">
        <v>55</v>
      </c>
      <c r="B222" t="s">
        <v>67</v>
      </c>
      <c r="C222" s="8">
        <f>SUMIFS(Таблица2[UNITS],Таблица2[Categories],Итого!A222,Таблица2[Products],Итого!B222)</f>
        <v>3</v>
      </c>
    </row>
    <row r="223" spans="1:3" x14ac:dyDescent="0.25">
      <c r="A223" t="s">
        <v>4</v>
      </c>
      <c r="B223" t="s">
        <v>141</v>
      </c>
      <c r="C223" s="8">
        <f>SUMIFS(Таблица2[UNITS],Таблица2[Categories],Итого!A223,Таблица2[Products],Итого!B223)</f>
        <v>1</v>
      </c>
    </row>
    <row r="224" spans="1:3" x14ac:dyDescent="0.25">
      <c r="A224" t="s">
        <v>32</v>
      </c>
      <c r="B224" t="s">
        <v>143</v>
      </c>
      <c r="C224" s="8">
        <f>SUMIFS(Таблица2[UNITS],Таблица2[Categories],Итого!A224,Таблица2[Products],Итого!B224)</f>
        <v>1</v>
      </c>
    </row>
    <row r="225" spans="1:3" x14ac:dyDescent="0.25">
      <c r="A225" t="s">
        <v>42</v>
      </c>
      <c r="B225" t="s">
        <v>145</v>
      </c>
      <c r="C225" s="8">
        <f>SUMIFS(Таблица2[UNITS],Таблица2[Categories],Итого!A225,Таблица2[Products],Итого!B225)</f>
        <v>2</v>
      </c>
    </row>
    <row r="226" spans="1:3" x14ac:dyDescent="0.25">
      <c r="A226" t="s">
        <v>146</v>
      </c>
      <c r="B226" t="s">
        <v>148</v>
      </c>
      <c r="C226" s="8">
        <f>SUMIFS(Таблица2[UNITS],Таблица2[Categories],Итого!A226,Таблица2[Products],Итого!B226)</f>
        <v>2</v>
      </c>
    </row>
    <row r="227" spans="1:3" x14ac:dyDescent="0.25">
      <c r="A227" t="s">
        <v>75</v>
      </c>
      <c r="B227" t="s">
        <v>150</v>
      </c>
      <c r="C227" s="8">
        <f>SUMIFS(Таблица2[UNITS],Таблица2[Categories],Итого!A227,Таблица2[Products],Итого!B227)</f>
        <v>2</v>
      </c>
    </row>
    <row r="228" spans="1:3" x14ac:dyDescent="0.25">
      <c r="A228" t="s">
        <v>98</v>
      </c>
      <c r="B228" t="s">
        <v>152</v>
      </c>
      <c r="C228" s="8">
        <f>SUMIFS(Таблица2[UNITS],Таблица2[Categories],Итого!A228,Таблица2[Products],Итого!B228)</f>
        <v>2</v>
      </c>
    </row>
    <row r="229" spans="1:3" x14ac:dyDescent="0.25">
      <c r="A229" t="s">
        <v>153</v>
      </c>
      <c r="B229" t="s">
        <v>155</v>
      </c>
      <c r="C229" s="8">
        <f>SUMIFS(Таблица2[UNITS],Таблица2[Categories],Итого!A229,Таблица2[Products],Итого!B229)</f>
        <v>2</v>
      </c>
    </row>
    <row r="230" spans="1:3" x14ac:dyDescent="0.25">
      <c r="A230" t="s">
        <v>86</v>
      </c>
      <c r="B230" t="s">
        <v>157</v>
      </c>
      <c r="C230" s="8">
        <f>SUMIFS(Таблица2[UNITS],Таблица2[Categories],Итого!A230,Таблица2[Products],Итого!B230)</f>
        <v>2</v>
      </c>
    </row>
    <row r="231" spans="1:3" x14ac:dyDescent="0.25">
      <c r="A231" t="s">
        <v>55</v>
      </c>
      <c r="B231" t="s">
        <v>159</v>
      </c>
      <c r="C231" s="8">
        <f>SUMIFS(Таблица2[UNITS],Таблица2[Categories],Итого!A231,Таблица2[Products],Итого!B231)</f>
        <v>3</v>
      </c>
    </row>
    <row r="232" spans="1:3" x14ac:dyDescent="0.25">
      <c r="A232" t="s">
        <v>68</v>
      </c>
      <c r="B232" t="s">
        <v>161</v>
      </c>
      <c r="C232" s="8">
        <f>SUMIFS(Таблица2[UNITS],Таблица2[Categories],Итого!A232,Таблица2[Products],Итого!B232)</f>
        <v>2</v>
      </c>
    </row>
    <row r="233" spans="1:3" x14ac:dyDescent="0.25">
      <c r="A233" t="s">
        <v>162</v>
      </c>
      <c r="B233" t="s">
        <v>164</v>
      </c>
      <c r="C233" s="8">
        <f>SUMIFS(Таблица2[UNITS],Таблица2[Categories],Итого!A233,Таблица2[Products],Итого!B233)</f>
        <v>6</v>
      </c>
    </row>
    <row r="234" spans="1:3" x14ac:dyDescent="0.25">
      <c r="A234" t="s">
        <v>165</v>
      </c>
      <c r="B234" t="s">
        <v>167</v>
      </c>
      <c r="C234" s="8">
        <f>SUMIFS(Таблица2[UNITS],Таблица2[Categories],Итого!A234,Таблица2[Products],Итого!B234)</f>
        <v>1</v>
      </c>
    </row>
    <row r="235" spans="1:3" x14ac:dyDescent="0.25">
      <c r="A235" t="s">
        <v>168</v>
      </c>
      <c r="B235" t="s">
        <v>170</v>
      </c>
      <c r="C235" s="8">
        <f>SUMIFS(Таблица2[UNITS],Таблица2[Categories],Итого!A235,Таблица2[Products],Итого!B235)</f>
        <v>3</v>
      </c>
    </row>
    <row r="236" spans="1:3" x14ac:dyDescent="0.25">
      <c r="A236" t="s">
        <v>153</v>
      </c>
      <c r="B236" t="s">
        <v>172</v>
      </c>
      <c r="C236" s="8">
        <f>SUMIFS(Таблица2[UNITS],Таблица2[Categories],Итого!A236,Таблица2[Products],Итого!B236)</f>
        <v>1</v>
      </c>
    </row>
    <row r="237" spans="1:3" x14ac:dyDescent="0.25">
      <c r="A237" t="s">
        <v>68</v>
      </c>
      <c r="B237" t="s">
        <v>174</v>
      </c>
      <c r="C237" s="8">
        <f>SUMIFS(Таблица2[UNITS],Таблица2[Categories],Итого!A237,Таблица2[Products],Итого!B237)</f>
        <v>2</v>
      </c>
    </row>
    <row r="238" spans="1:3" x14ac:dyDescent="0.25">
      <c r="A238" t="s">
        <v>175</v>
      </c>
      <c r="B238" t="s">
        <v>177</v>
      </c>
      <c r="C238" s="8">
        <f>SUMIFS(Таблица2[UNITS],Таблица2[Categories],Итого!A238,Таблица2[Products],Итого!B238)</f>
        <v>11</v>
      </c>
    </row>
    <row r="239" spans="1:3" x14ac:dyDescent="0.25">
      <c r="A239" t="s">
        <v>178</v>
      </c>
      <c r="B239" t="s">
        <v>180</v>
      </c>
      <c r="C239" s="8">
        <f>SUMIFS(Таблица2[UNITS],Таблица2[Categories],Итого!A239,Таблица2[Products],Итого!B239)</f>
        <v>3</v>
      </c>
    </row>
    <row r="240" spans="1:3" x14ac:dyDescent="0.25">
      <c r="A240" t="s">
        <v>181</v>
      </c>
      <c r="B240" t="s">
        <v>183</v>
      </c>
      <c r="C240" s="8">
        <f>SUMIFS(Таблица2[UNITS],Таблица2[Categories],Итого!A240,Таблица2[Products],Итого!B240)</f>
        <v>1</v>
      </c>
    </row>
    <row r="241" spans="1:3" x14ac:dyDescent="0.25">
      <c r="A241" t="s">
        <v>181</v>
      </c>
      <c r="B241" t="s">
        <v>185</v>
      </c>
      <c r="C241" s="8">
        <f>SUMIFS(Таблица2[UNITS],Таблица2[Categories],Итого!A241,Таблица2[Products],Итого!B241)</f>
        <v>1</v>
      </c>
    </row>
    <row r="242" spans="1:3" x14ac:dyDescent="0.25">
      <c r="A242" t="s">
        <v>165</v>
      </c>
      <c r="B242" t="s">
        <v>187</v>
      </c>
      <c r="C242" s="8">
        <f>SUMIFS(Таблица2[UNITS],Таблица2[Categories],Итого!A242,Таблица2[Products],Итого!B242)</f>
        <v>1</v>
      </c>
    </row>
    <row r="243" spans="1:3" x14ac:dyDescent="0.25">
      <c r="A243" t="s">
        <v>6</v>
      </c>
      <c r="B243" t="s">
        <v>189</v>
      </c>
      <c r="C243" s="8">
        <f>SUMIFS(Таблица2[UNITS],Таблица2[Categories],Итого!A243,Таблица2[Products],Итого!B243)</f>
        <v>2</v>
      </c>
    </row>
    <row r="244" spans="1:3" x14ac:dyDescent="0.25">
      <c r="A244" t="s">
        <v>190</v>
      </c>
      <c r="B244" t="s">
        <v>192</v>
      </c>
      <c r="C244" s="8">
        <f>SUMIFS(Таблица2[UNITS],Таблица2[Categories],Итого!A244,Таблица2[Products],Итого!B244)</f>
        <v>5</v>
      </c>
    </row>
    <row r="245" spans="1:3" x14ac:dyDescent="0.25">
      <c r="A245" t="s">
        <v>118</v>
      </c>
      <c r="B245" t="s">
        <v>194</v>
      </c>
      <c r="C245" s="8">
        <f>SUMIFS(Таблица2[UNITS],Таблица2[Categories],Итого!A245,Таблица2[Products],Итого!B245)</f>
        <v>2</v>
      </c>
    </row>
    <row r="246" spans="1:3" x14ac:dyDescent="0.25">
      <c r="A246" t="s">
        <v>195</v>
      </c>
      <c r="B246" t="s">
        <v>197</v>
      </c>
      <c r="C246" s="8">
        <f>SUMIFS(Таблица2[UNITS],Таблица2[Categories],Итого!A246,Таблица2[Products],Итого!B246)</f>
        <v>7</v>
      </c>
    </row>
    <row r="247" spans="1:3" x14ac:dyDescent="0.25">
      <c r="A247" t="s">
        <v>7</v>
      </c>
      <c r="B247" t="s">
        <v>199</v>
      </c>
      <c r="C247" s="8">
        <f>SUMIFS(Таблица2[UNITS],Таблица2[Categories],Итого!A247,Таблица2[Products],Итого!B247)</f>
        <v>2</v>
      </c>
    </row>
    <row r="248" spans="1:3" x14ac:dyDescent="0.25">
      <c r="A248" t="s">
        <v>200</v>
      </c>
      <c r="B248" t="s">
        <v>202</v>
      </c>
      <c r="C248" s="8">
        <f>SUMIFS(Таблица2[UNITS],Таблица2[Categories],Итого!A248,Таблица2[Products],Итого!B248)</f>
        <v>3</v>
      </c>
    </row>
    <row r="249" spans="1:3" x14ac:dyDescent="0.25">
      <c r="A249" t="s">
        <v>121</v>
      </c>
      <c r="B249" t="s">
        <v>204</v>
      </c>
      <c r="C249" s="8">
        <f>SUMIFS(Таблица2[UNITS],Таблица2[Categories],Итого!A249,Таблица2[Products],Итого!B249)</f>
        <v>3</v>
      </c>
    </row>
    <row r="250" spans="1:3" x14ac:dyDescent="0.25">
      <c r="A250" t="s">
        <v>121</v>
      </c>
      <c r="B250" t="s">
        <v>206</v>
      </c>
      <c r="C250" s="8">
        <f>SUMIFS(Таблица2[UNITS],Таблица2[Categories],Итого!A250,Таблица2[Products],Итого!B250)</f>
        <v>1</v>
      </c>
    </row>
    <row r="251" spans="1:3" x14ac:dyDescent="0.25">
      <c r="A251" t="s">
        <v>7</v>
      </c>
      <c r="B251" t="s">
        <v>208</v>
      </c>
      <c r="C251" s="8">
        <f>SUMIFS(Таблица2[UNITS],Таблица2[Categories],Итого!A251,Таблица2[Products],Итого!B251)</f>
        <v>3</v>
      </c>
    </row>
    <row r="252" spans="1:3" x14ac:dyDescent="0.25">
      <c r="A252" t="s">
        <v>7</v>
      </c>
      <c r="B252" t="s">
        <v>210</v>
      </c>
      <c r="C252" s="8">
        <f>SUMIFS(Таблица2[UNITS],Таблица2[Categories],Итого!A252,Таблица2[Products],Итого!B252)</f>
        <v>2</v>
      </c>
    </row>
    <row r="253" spans="1:3" x14ac:dyDescent="0.25">
      <c r="A253" t="s">
        <v>39</v>
      </c>
      <c r="B253" t="s">
        <v>212</v>
      </c>
      <c r="C253" s="8">
        <f>SUMIFS(Таблица2[UNITS],Таблица2[Categories],Итого!A253,Таблица2[Products],Итого!B253)</f>
        <v>4</v>
      </c>
    </row>
    <row r="254" spans="1:3" x14ac:dyDescent="0.25">
      <c r="A254" t="s">
        <v>68</v>
      </c>
      <c r="B254" t="s">
        <v>214</v>
      </c>
      <c r="C254" s="8">
        <f>SUMIFS(Таблица2[UNITS],Таблица2[Categories],Итого!A254,Таблица2[Products],Итого!B254)</f>
        <v>1</v>
      </c>
    </row>
    <row r="255" spans="1:3" x14ac:dyDescent="0.25">
      <c r="A255" t="s">
        <v>36</v>
      </c>
      <c r="B255" t="s">
        <v>216</v>
      </c>
      <c r="C255" s="8">
        <f>SUMIFS(Таблица2[UNITS],Таблица2[Categories],Итого!A255,Таблица2[Products],Итого!B255)</f>
        <v>1</v>
      </c>
    </row>
    <row r="256" spans="1:3" x14ac:dyDescent="0.25">
      <c r="A256" t="s">
        <v>81</v>
      </c>
      <c r="B256" t="s">
        <v>218</v>
      </c>
      <c r="C256" s="8">
        <f>SUMIFS(Таблица2[UNITS],Таблица2[Categories],Итого!A256,Таблица2[Products],Итого!B256)</f>
        <v>6</v>
      </c>
    </row>
    <row r="257" spans="1:3" x14ac:dyDescent="0.25">
      <c r="A257" t="s">
        <v>219</v>
      </c>
      <c r="B257" t="s">
        <v>221</v>
      </c>
      <c r="C257" s="8">
        <f>SUMIFS(Таблица2[UNITS],Таблица2[Categories],Итого!A257,Таблица2[Products],Итого!B257)</f>
        <v>5</v>
      </c>
    </row>
    <row r="258" spans="1:3" x14ac:dyDescent="0.25">
      <c r="A258" t="s">
        <v>5</v>
      </c>
      <c r="B258" t="s">
        <v>24</v>
      </c>
      <c r="C258" s="8">
        <f>SUMIFS(Таблица2[UNITS],Таблица2[Categories],Итого!A258,Таблица2[Products],Итого!B258)</f>
        <v>13</v>
      </c>
    </row>
    <row r="259" spans="1:3" x14ac:dyDescent="0.25">
      <c r="A259" t="s">
        <v>108</v>
      </c>
      <c r="B259" t="s">
        <v>223</v>
      </c>
      <c r="C259" s="8">
        <f>SUMIFS(Таблица2[UNITS],Таблица2[Categories],Итого!A259,Таблица2[Products],Итого!B259)</f>
        <v>3</v>
      </c>
    </row>
    <row r="260" spans="1:3" x14ac:dyDescent="0.25">
      <c r="A260" t="s">
        <v>195</v>
      </c>
      <c r="B260" t="s">
        <v>195</v>
      </c>
      <c r="C260" s="8">
        <f>SUMIFS(Таблица2[UNITS],Таблица2[Categories],Итого!A260,Таблица2[Products],Итого!B260)</f>
        <v>3</v>
      </c>
    </row>
    <row r="261" spans="1:3" x14ac:dyDescent="0.25">
      <c r="A261" t="s">
        <v>61</v>
      </c>
      <c r="B261" t="s">
        <v>63</v>
      </c>
      <c r="C261" s="8">
        <f>SUMIFS(Таблица2[UNITS],Таблица2[Categories],Итого!A261,Таблица2[Products],Итого!B261)</f>
        <v>2</v>
      </c>
    </row>
    <row r="262" spans="1:3" x14ac:dyDescent="0.25">
      <c r="A262" t="s">
        <v>225</v>
      </c>
      <c r="B262" t="s">
        <v>227</v>
      </c>
      <c r="C262" s="8">
        <f>SUMIFS(Таблица2[UNITS],Таблица2[Categories],Итого!A262,Таблица2[Products],Итого!B262)</f>
        <v>1</v>
      </c>
    </row>
    <row r="263" spans="1:3" x14ac:dyDescent="0.25">
      <c r="A263" t="s">
        <v>225</v>
      </c>
      <c r="B263" t="s">
        <v>208</v>
      </c>
      <c r="C263" s="8">
        <f>SUMIFS(Таблица2[UNITS],Таблица2[Categories],Итого!A263,Таблица2[Products],Итого!B263)</f>
        <v>3</v>
      </c>
    </row>
    <row r="264" spans="1:3" x14ac:dyDescent="0.25">
      <c r="A264" t="s">
        <v>39</v>
      </c>
      <c r="B264" t="s">
        <v>230</v>
      </c>
      <c r="C264" s="8">
        <f>SUMIFS(Таблица2[UNITS],Таблица2[Categories],Итого!A264,Таблица2[Products],Итого!B264)</f>
        <v>4</v>
      </c>
    </row>
    <row r="265" spans="1:3" x14ac:dyDescent="0.25">
      <c r="A265" t="s">
        <v>45</v>
      </c>
      <c r="B265" t="s">
        <v>232</v>
      </c>
      <c r="C265" s="8">
        <f>SUMIFS(Таблица2[UNITS],Таблица2[Categories],Итого!A265,Таблица2[Products],Итого!B265)</f>
        <v>7</v>
      </c>
    </row>
    <row r="266" spans="1:3" x14ac:dyDescent="0.25">
      <c r="A266" t="s">
        <v>162</v>
      </c>
      <c r="B266" t="s">
        <v>234</v>
      </c>
      <c r="C266" s="8">
        <f>SUMIFS(Таблица2[UNITS],Таблица2[Categories],Итого!A266,Таблица2[Products],Итого!B266)</f>
        <v>4</v>
      </c>
    </row>
    <row r="267" spans="1:3" x14ac:dyDescent="0.25">
      <c r="A267" t="s">
        <v>6</v>
      </c>
      <c r="B267" t="s">
        <v>236</v>
      </c>
      <c r="C267" s="8">
        <f>SUMIFS(Таблица2[UNITS],Таблица2[Categories],Итого!A267,Таблица2[Products],Итого!B267)</f>
        <v>6</v>
      </c>
    </row>
    <row r="268" spans="1:3" x14ac:dyDescent="0.25">
      <c r="A268" t="s">
        <v>32</v>
      </c>
      <c r="B268" t="s">
        <v>238</v>
      </c>
      <c r="C268" s="8">
        <f>SUMIFS(Таблица2[UNITS],Таблица2[Categories],Итого!A268,Таблица2[Products],Итого!B268)</f>
        <v>4</v>
      </c>
    </row>
    <row r="269" spans="1:3" x14ac:dyDescent="0.25">
      <c r="A269" t="s">
        <v>39</v>
      </c>
      <c r="B269" t="s">
        <v>240</v>
      </c>
      <c r="C269" s="8">
        <f>SUMIFS(Таблица2[UNITS],Таблица2[Categories],Итого!A269,Таблица2[Products],Итого!B269)</f>
        <v>9</v>
      </c>
    </row>
    <row r="270" spans="1:3" x14ac:dyDescent="0.25">
      <c r="A270" t="s">
        <v>241</v>
      </c>
      <c r="B270" t="s">
        <v>243</v>
      </c>
      <c r="C270" s="8">
        <f>SUMIFS(Таблица2[UNITS],Таблица2[Categories],Итого!A270,Таблица2[Products],Итого!B270)</f>
        <v>1</v>
      </c>
    </row>
    <row r="271" spans="1:3" x14ac:dyDescent="0.25">
      <c r="A271" t="s">
        <v>244</v>
      </c>
      <c r="B271" t="s">
        <v>246</v>
      </c>
      <c r="C271" s="8">
        <f>SUMIFS(Таблица2[UNITS],Таблица2[Categories],Итого!A271,Таблица2[Products],Итого!B271)</f>
        <v>8</v>
      </c>
    </row>
    <row r="272" spans="1:3" x14ac:dyDescent="0.25">
      <c r="A272" t="s">
        <v>81</v>
      </c>
      <c r="B272" t="s">
        <v>248</v>
      </c>
      <c r="C272" s="8">
        <f>SUMIFS(Таблица2[UNITS],Таблица2[Categories],Итого!A272,Таблица2[Products],Итого!B272)</f>
        <v>1</v>
      </c>
    </row>
    <row r="273" spans="1:3" x14ac:dyDescent="0.25">
      <c r="A273" t="s">
        <v>101</v>
      </c>
      <c r="B273" t="s">
        <v>250</v>
      </c>
      <c r="C273" s="8">
        <f>SUMIFS(Таблица2[UNITS],Таблица2[Categories],Итого!A273,Таблица2[Products],Итого!B273)</f>
        <v>3</v>
      </c>
    </row>
    <row r="274" spans="1:3" x14ac:dyDescent="0.25">
      <c r="A274" t="s">
        <v>39</v>
      </c>
      <c r="B274" t="s">
        <v>127</v>
      </c>
      <c r="C274" s="8">
        <f>SUMIFS(Таблица2[UNITS],Таблица2[Categories],Итого!A274,Таблица2[Products],Итого!B274)</f>
        <v>2</v>
      </c>
    </row>
    <row r="275" spans="1:3" x14ac:dyDescent="0.25">
      <c r="A275" t="s">
        <v>225</v>
      </c>
      <c r="B275" t="s">
        <v>253</v>
      </c>
      <c r="C275" s="8">
        <f>SUMIFS(Таблица2[UNITS],Таблица2[Categories],Итого!A275,Таблица2[Products],Итого!B275)</f>
        <v>1</v>
      </c>
    </row>
    <row r="276" spans="1:3" x14ac:dyDescent="0.25">
      <c r="A276" t="s">
        <v>6</v>
      </c>
      <c r="B276" t="s">
        <v>255</v>
      </c>
      <c r="C276" s="8">
        <f>SUMIFS(Таблица2[UNITS],Таблица2[Categories],Итого!A276,Таблица2[Products],Итого!B276)</f>
        <v>2</v>
      </c>
    </row>
    <row r="277" spans="1:3" x14ac:dyDescent="0.25">
      <c r="A277" t="s">
        <v>256</v>
      </c>
      <c r="B277" t="s">
        <v>258</v>
      </c>
      <c r="C277" s="8">
        <f>SUMIFS(Таблица2[UNITS],Таблица2[Categories],Итого!A277,Таблица2[Products],Итого!B277)</f>
        <v>1</v>
      </c>
    </row>
    <row r="278" spans="1:3" x14ac:dyDescent="0.25">
      <c r="A278" t="s">
        <v>55</v>
      </c>
      <c r="B278" t="s">
        <v>260</v>
      </c>
      <c r="C278" s="8">
        <f>SUMIFS(Таблица2[UNITS],Таблица2[Categories],Итого!A278,Таблица2[Products],Итого!B278)</f>
        <v>4</v>
      </c>
    </row>
    <row r="279" spans="1:3" x14ac:dyDescent="0.25">
      <c r="A279" t="s">
        <v>75</v>
      </c>
      <c r="B279" t="s">
        <v>262</v>
      </c>
      <c r="C279" s="8">
        <f>SUMIFS(Таблица2[UNITS],Таблица2[Categories],Итого!A279,Таблица2[Products],Итого!B279)</f>
        <v>1</v>
      </c>
    </row>
    <row r="280" spans="1:3" x14ac:dyDescent="0.25">
      <c r="A280" t="s">
        <v>39</v>
      </c>
      <c r="B280" t="s">
        <v>264</v>
      </c>
      <c r="C280" s="8">
        <f>SUMIFS(Таблица2[UNITS],Таблица2[Categories],Итого!A280,Таблица2[Products],Итого!B280)</f>
        <v>8</v>
      </c>
    </row>
    <row r="281" spans="1:3" x14ac:dyDescent="0.25">
      <c r="A281" t="s">
        <v>32</v>
      </c>
      <c r="B281" t="s">
        <v>266</v>
      </c>
      <c r="C281" s="8">
        <f>SUMIFS(Таблица2[UNITS],Таблица2[Categories],Итого!A281,Таблица2[Products],Итого!B281)</f>
        <v>1</v>
      </c>
    </row>
    <row r="282" spans="1:3" x14ac:dyDescent="0.25">
      <c r="A282" t="s">
        <v>6</v>
      </c>
      <c r="B282" t="s">
        <v>268</v>
      </c>
      <c r="C282" s="8">
        <f>SUMIFS(Таблица2[UNITS],Таблица2[Categories],Итого!A282,Таблица2[Products],Итого!B282)</f>
        <v>2</v>
      </c>
    </row>
    <row r="283" spans="1:3" x14ac:dyDescent="0.25">
      <c r="A283" t="s">
        <v>5</v>
      </c>
      <c r="B283" t="s">
        <v>270</v>
      </c>
      <c r="C283" s="8">
        <f>SUMIFS(Таблица2[UNITS],Таблица2[Categories],Итого!A283,Таблица2[Products],Итого!B283)</f>
        <v>2</v>
      </c>
    </row>
    <row r="284" spans="1:3" x14ac:dyDescent="0.25">
      <c r="A284" t="s">
        <v>101</v>
      </c>
      <c r="B284" t="s">
        <v>272</v>
      </c>
      <c r="C284" s="8">
        <f>SUMIFS(Таблица2[UNITS],Таблица2[Categories],Итого!A284,Таблица2[Products],Итого!B284)</f>
        <v>3</v>
      </c>
    </row>
    <row r="285" spans="1:3" x14ac:dyDescent="0.25">
      <c r="A285" t="s">
        <v>61</v>
      </c>
      <c r="B285" t="s">
        <v>274</v>
      </c>
      <c r="C285" s="8">
        <f>SUMIFS(Таблица2[UNITS],Таблица2[Categories],Итого!A285,Таблица2[Products],Итого!B285)</f>
        <v>4</v>
      </c>
    </row>
    <row r="286" spans="1:3" x14ac:dyDescent="0.25">
      <c r="A286" t="s">
        <v>55</v>
      </c>
      <c r="B286" t="s">
        <v>276</v>
      </c>
      <c r="C286" s="8">
        <f>SUMIFS(Таблица2[UNITS],Таблица2[Categories],Итого!A286,Таблица2[Products],Итого!B286)</f>
        <v>2</v>
      </c>
    </row>
    <row r="287" spans="1:3" x14ac:dyDescent="0.25">
      <c r="A287" t="s">
        <v>137</v>
      </c>
      <c r="B287" t="s">
        <v>278</v>
      </c>
      <c r="C287" s="8">
        <f>SUMIFS(Таблица2[UNITS],Таблица2[Categories],Итого!A287,Таблица2[Products],Итого!B287)</f>
        <v>2</v>
      </c>
    </row>
    <row r="288" spans="1:3" x14ac:dyDescent="0.25">
      <c r="A288" t="s">
        <v>81</v>
      </c>
      <c r="B288" t="s">
        <v>280</v>
      </c>
      <c r="C288" s="8">
        <f>SUMIFS(Таблица2[UNITS],Таблица2[Categories],Итого!A288,Таблица2[Products],Итого!B288)</f>
        <v>2</v>
      </c>
    </row>
    <row r="289" spans="1:3" x14ac:dyDescent="0.25">
      <c r="A289" t="s">
        <v>281</v>
      </c>
      <c r="B289" t="s">
        <v>283</v>
      </c>
      <c r="C289" s="8">
        <f>SUMIFS(Таблица2[UNITS],Таблица2[Categories],Итого!A289,Таблица2[Products],Итого!B289)</f>
        <v>2</v>
      </c>
    </row>
    <row r="290" spans="1:3" x14ac:dyDescent="0.25">
      <c r="A290" t="s">
        <v>32</v>
      </c>
      <c r="B290" t="s">
        <v>285</v>
      </c>
      <c r="C290" s="8">
        <f>SUMIFS(Таблица2[UNITS],Таблица2[Categories],Итого!A290,Таблица2[Products],Итого!B290)</f>
        <v>1</v>
      </c>
    </row>
    <row r="291" spans="1:3" x14ac:dyDescent="0.25">
      <c r="A291" t="s">
        <v>5</v>
      </c>
      <c r="B291" t="s">
        <v>287</v>
      </c>
      <c r="C291" s="8">
        <f>SUMIFS(Таблица2[UNITS],Таблица2[Categories],Итого!A291,Таблица2[Products],Итого!B291)</f>
        <v>1</v>
      </c>
    </row>
    <row r="292" spans="1:3" x14ac:dyDescent="0.25">
      <c r="A292" t="s">
        <v>288</v>
      </c>
      <c r="B292" t="s">
        <v>290</v>
      </c>
      <c r="C292" s="8">
        <f>SUMIFS(Таблица2[UNITS],Таблица2[Categories],Итого!A292,Таблица2[Products],Итого!B292)</f>
        <v>4</v>
      </c>
    </row>
    <row r="293" spans="1:3" x14ac:dyDescent="0.25">
      <c r="A293" t="s">
        <v>165</v>
      </c>
      <c r="B293" t="s">
        <v>292</v>
      </c>
      <c r="C293" s="8">
        <f>SUMIFS(Таблица2[UNITS],Таблица2[Categories],Итого!A293,Таблица2[Products],Итого!B293)</f>
        <v>1</v>
      </c>
    </row>
    <row r="294" spans="1:3" x14ac:dyDescent="0.25">
      <c r="A294" t="s">
        <v>288</v>
      </c>
      <c r="B294" t="s">
        <v>294</v>
      </c>
      <c r="C294" s="8">
        <f>SUMIFS(Таблица2[UNITS],Таблица2[Categories],Итого!A294,Таблица2[Products],Итого!B294)</f>
        <v>2</v>
      </c>
    </row>
    <row r="295" spans="1:3" x14ac:dyDescent="0.25">
      <c r="A295" t="s">
        <v>165</v>
      </c>
      <c r="B295" t="s">
        <v>296</v>
      </c>
      <c r="C295" s="8">
        <f>SUMIFS(Таблица2[UNITS],Таблица2[Categories],Итого!A295,Таблица2[Products],Итого!B295)</f>
        <v>1</v>
      </c>
    </row>
    <row r="296" spans="1:3" x14ac:dyDescent="0.25">
      <c r="A296" t="s">
        <v>168</v>
      </c>
      <c r="B296" t="s">
        <v>298</v>
      </c>
      <c r="C296" s="8">
        <f>SUMIFS(Таблица2[UNITS],Таблица2[Categories],Итого!A296,Таблица2[Products],Итого!B296)</f>
        <v>1</v>
      </c>
    </row>
    <row r="297" spans="1:3" x14ac:dyDescent="0.25">
      <c r="A297" t="s">
        <v>168</v>
      </c>
      <c r="B297" t="s">
        <v>300</v>
      </c>
      <c r="C297" s="8">
        <f>SUMIFS(Таблица2[UNITS],Таблица2[Categories],Итого!A297,Таблица2[Products],Итого!B297)</f>
        <v>1</v>
      </c>
    </row>
    <row r="298" spans="1:3" x14ac:dyDescent="0.25">
      <c r="A298" t="s">
        <v>78</v>
      </c>
      <c r="B298" t="s">
        <v>302</v>
      </c>
      <c r="C298" s="8">
        <f>SUMIFS(Таблица2[UNITS],Таблица2[Categories],Итого!A298,Таблица2[Products],Итого!B298)</f>
        <v>2</v>
      </c>
    </row>
    <row r="299" spans="1:3" x14ac:dyDescent="0.25">
      <c r="A299" t="s">
        <v>219</v>
      </c>
      <c r="B299" t="s">
        <v>304</v>
      </c>
      <c r="C299" s="8">
        <f>SUMIFS(Таблица2[UNITS],Таблица2[Categories],Итого!A299,Таблица2[Products],Итого!B299)</f>
        <v>1</v>
      </c>
    </row>
    <row r="300" spans="1:3" x14ac:dyDescent="0.25">
      <c r="A300" t="s">
        <v>42</v>
      </c>
      <c r="B300" t="s">
        <v>306</v>
      </c>
      <c r="C300" s="8">
        <f>SUMIFS(Таблица2[UNITS],Таблица2[Categories],Итого!A300,Таблица2[Products],Итого!B300)</f>
        <v>1</v>
      </c>
    </row>
    <row r="301" spans="1:3" x14ac:dyDescent="0.25">
      <c r="A301" t="s">
        <v>307</v>
      </c>
      <c r="B301" t="s">
        <v>309</v>
      </c>
      <c r="C301" s="8">
        <f>SUMIFS(Таблица2[UNITS],Таблица2[Categories],Итого!A301,Таблица2[Products],Итого!B301)</f>
        <v>2</v>
      </c>
    </row>
    <row r="302" spans="1:3" x14ac:dyDescent="0.25">
      <c r="A302" t="s">
        <v>108</v>
      </c>
      <c r="B302" t="s">
        <v>311</v>
      </c>
      <c r="C302" s="8">
        <f>SUMIFS(Таблица2[UNITS],Таблица2[Categories],Итого!A302,Таблица2[Products],Итого!B302)</f>
        <v>7</v>
      </c>
    </row>
    <row r="303" spans="1:3" x14ac:dyDescent="0.25">
      <c r="A303" t="s">
        <v>55</v>
      </c>
      <c r="B303" t="s">
        <v>313</v>
      </c>
      <c r="C303" s="8">
        <f>SUMIFS(Таблица2[UNITS],Таблица2[Categories],Итого!A303,Таблица2[Products],Итого!B303)</f>
        <v>2</v>
      </c>
    </row>
    <row r="304" spans="1:3" x14ac:dyDescent="0.25">
      <c r="A304" t="s">
        <v>118</v>
      </c>
      <c r="B304" t="s">
        <v>315</v>
      </c>
      <c r="C304" s="8">
        <f>SUMIFS(Таблица2[UNITS],Таблица2[Categories],Итого!A304,Таблица2[Products],Итого!B304)</f>
        <v>6</v>
      </c>
    </row>
    <row r="305" spans="1:3" x14ac:dyDescent="0.25">
      <c r="A305" t="s">
        <v>55</v>
      </c>
      <c r="B305" t="s">
        <v>57</v>
      </c>
      <c r="C305" s="8">
        <f>SUMIFS(Таблица2[UNITS],Таблица2[Categories],Итого!A305,Таблица2[Products],Итого!B305)</f>
        <v>4</v>
      </c>
    </row>
    <row r="306" spans="1:3" x14ac:dyDescent="0.25">
      <c r="A306" t="s">
        <v>42</v>
      </c>
      <c r="B306" t="s">
        <v>317</v>
      </c>
      <c r="C306" s="8">
        <f>SUMIFS(Таблица2[UNITS],Таблица2[Categories],Итого!A306,Таблица2[Products],Итого!B306)</f>
        <v>2</v>
      </c>
    </row>
    <row r="307" spans="1:3" x14ac:dyDescent="0.25">
      <c r="A307" t="s">
        <v>318</v>
      </c>
      <c r="B307" t="s">
        <v>320</v>
      </c>
      <c r="C307" s="8">
        <f>SUMIFS(Таблица2[UNITS],Таблица2[Categories],Итого!A307,Таблица2[Products],Итого!B307)</f>
        <v>4</v>
      </c>
    </row>
    <row r="308" spans="1:3" x14ac:dyDescent="0.25">
      <c r="A308" t="s">
        <v>8</v>
      </c>
      <c r="B308" t="s">
        <v>27</v>
      </c>
      <c r="C308" s="8">
        <f>SUMIFS(Таблица2[UNITS],Таблица2[Categories],Итого!A308,Таблица2[Products],Итого!B308)</f>
        <v>1</v>
      </c>
    </row>
    <row r="309" spans="1:3" x14ac:dyDescent="0.25">
      <c r="A309" t="s">
        <v>321</v>
      </c>
      <c r="B309" t="s">
        <v>323</v>
      </c>
      <c r="C309" s="8">
        <f>SUMIFS(Таблица2[UNITS],Таблица2[Categories],Итого!A309,Таблица2[Products],Итого!B309)</f>
        <v>2</v>
      </c>
    </row>
    <row r="310" spans="1:3" x14ac:dyDescent="0.25">
      <c r="A310" t="s">
        <v>324</v>
      </c>
      <c r="B310" t="s">
        <v>326</v>
      </c>
      <c r="C310" s="8">
        <f>SUMIFS(Таблица2[UNITS],Таблица2[Categories],Итого!A310,Таблица2[Products],Итого!B310)</f>
        <v>2</v>
      </c>
    </row>
    <row r="311" spans="1:3" x14ac:dyDescent="0.25">
      <c r="A311" t="s">
        <v>324</v>
      </c>
      <c r="B311" t="s">
        <v>328</v>
      </c>
      <c r="C311" s="8">
        <f>SUMIFS(Таблица2[UNITS],Таблица2[Categories],Итого!A311,Таблица2[Products],Итого!B311)</f>
        <v>2</v>
      </c>
    </row>
    <row r="312" spans="1:3" x14ac:dyDescent="0.25">
      <c r="A312" t="s">
        <v>307</v>
      </c>
      <c r="B312" t="s">
        <v>330</v>
      </c>
      <c r="C312" s="8">
        <f>SUMIFS(Таблица2[UNITS],Таблица2[Categories],Итого!A312,Таблица2[Products],Итого!B312)</f>
        <v>1</v>
      </c>
    </row>
    <row r="313" spans="1:3" x14ac:dyDescent="0.25">
      <c r="A313" t="s">
        <v>165</v>
      </c>
      <c r="B313" t="s">
        <v>332</v>
      </c>
      <c r="C313" s="8">
        <f>SUMIFS(Таблица2[UNITS],Таблица2[Categories],Итого!A313,Таблица2[Products],Итого!B313)</f>
        <v>1</v>
      </c>
    </row>
    <row r="314" spans="1:3" x14ac:dyDescent="0.25">
      <c r="A314" t="s">
        <v>333</v>
      </c>
      <c r="B314" t="s">
        <v>335</v>
      </c>
      <c r="C314" s="8">
        <f>SUMIFS(Таблица2[UNITS],Таблица2[Categories],Итого!A314,Таблица2[Products],Итого!B314)</f>
        <v>2</v>
      </c>
    </row>
    <row r="315" spans="1:3" x14ac:dyDescent="0.25">
      <c r="A315" t="s">
        <v>336</v>
      </c>
      <c r="B315" t="s">
        <v>338</v>
      </c>
      <c r="C315" s="8">
        <f>SUMIFS(Таблица2[UNITS],Таблица2[Categories],Итого!A315,Таблица2[Products],Итого!B315)</f>
        <v>1</v>
      </c>
    </row>
    <row r="316" spans="1:3" x14ac:dyDescent="0.25">
      <c r="A316" t="s">
        <v>5</v>
      </c>
      <c r="B316" t="s">
        <v>340</v>
      </c>
      <c r="C316" s="8">
        <f>SUMIFS(Таблица2[UNITS],Таблица2[Categories],Итого!A316,Таблица2[Products],Итого!B316)</f>
        <v>1</v>
      </c>
    </row>
    <row r="317" spans="1:3" x14ac:dyDescent="0.25">
      <c r="A317" t="s">
        <v>341</v>
      </c>
      <c r="B317" t="s">
        <v>343</v>
      </c>
      <c r="C317" s="8">
        <f>SUMIFS(Таблица2[UNITS],Таблица2[Categories],Итого!A317,Таблица2[Products],Итого!B317)</f>
        <v>1</v>
      </c>
    </row>
    <row r="318" spans="1:3" x14ac:dyDescent="0.25">
      <c r="A318" t="s">
        <v>225</v>
      </c>
      <c r="B318" t="s">
        <v>345</v>
      </c>
      <c r="C318" s="8">
        <f>SUMIFS(Таблица2[UNITS],Таблица2[Categories],Итого!A318,Таблица2[Products],Итого!B318)</f>
        <v>1</v>
      </c>
    </row>
    <row r="319" spans="1:3" x14ac:dyDescent="0.25">
      <c r="A319" t="s">
        <v>146</v>
      </c>
      <c r="B319" t="s">
        <v>347</v>
      </c>
      <c r="C319" s="8">
        <f>SUMIFS(Таблица2[UNITS],Таблица2[Categories],Итого!A319,Таблица2[Products],Итого!B319)</f>
        <v>1</v>
      </c>
    </row>
    <row r="320" spans="1:3" x14ac:dyDescent="0.25">
      <c r="A320" t="s">
        <v>348</v>
      </c>
      <c r="B320" t="s">
        <v>350</v>
      </c>
      <c r="C320" s="8">
        <f>SUMIFS(Таблица2[UNITS],Таблица2[Categories],Итого!A320,Таблица2[Products],Итого!B320)</f>
        <v>2</v>
      </c>
    </row>
    <row r="321" spans="1:3" x14ac:dyDescent="0.25">
      <c r="A321" t="s">
        <v>55</v>
      </c>
      <c r="B321" t="s">
        <v>352</v>
      </c>
      <c r="C321" s="8">
        <f>SUMIFS(Таблица2[UNITS],Таблица2[Categories],Итого!A321,Таблица2[Products],Итого!B321)</f>
        <v>1</v>
      </c>
    </row>
    <row r="322" spans="1:3" x14ac:dyDescent="0.25">
      <c r="A322" t="s">
        <v>137</v>
      </c>
      <c r="B322" t="s">
        <v>49</v>
      </c>
      <c r="C322" s="8">
        <f>SUMIFS(Таблица2[UNITS],Таблица2[Categories],Итого!A322,Таблица2[Products],Итого!B322)</f>
        <v>2</v>
      </c>
    </row>
    <row r="323" spans="1:3" x14ac:dyDescent="0.25">
      <c r="A323" t="s">
        <v>39</v>
      </c>
      <c r="B323" t="s">
        <v>354</v>
      </c>
      <c r="C323" s="8">
        <f>SUMIFS(Таблица2[UNITS],Таблица2[Categories],Итого!A323,Таблица2[Products],Итого!B323)</f>
        <v>5</v>
      </c>
    </row>
    <row r="324" spans="1:3" x14ac:dyDescent="0.25">
      <c r="A324" t="s">
        <v>146</v>
      </c>
      <c r="B324" t="s">
        <v>356</v>
      </c>
      <c r="C324" s="8">
        <f>SUMIFS(Таблица2[UNITS],Таблица2[Categories],Итого!A324,Таблица2[Products],Итого!B324)</f>
        <v>2</v>
      </c>
    </row>
    <row r="325" spans="1:3" x14ac:dyDescent="0.25">
      <c r="A325" t="s">
        <v>146</v>
      </c>
      <c r="B325" t="s">
        <v>358</v>
      </c>
      <c r="C325" s="8">
        <f>SUMIFS(Таблица2[UNITS],Таблица2[Categories],Итого!A325,Таблица2[Products],Итого!B325)</f>
        <v>1</v>
      </c>
    </row>
    <row r="326" spans="1:3" x14ac:dyDescent="0.25">
      <c r="A326" t="s">
        <v>75</v>
      </c>
      <c r="B326" t="s">
        <v>360</v>
      </c>
      <c r="C326" s="8">
        <f>SUMIFS(Таблица2[UNITS],Таблица2[Categories],Итого!A326,Таблица2[Products],Итого!B326)</f>
        <v>2</v>
      </c>
    </row>
    <row r="327" spans="1:3" x14ac:dyDescent="0.25">
      <c r="A327" t="s">
        <v>153</v>
      </c>
      <c r="B327" t="s">
        <v>362</v>
      </c>
      <c r="C327" s="8">
        <f>SUMIFS(Таблица2[UNITS],Таблица2[Categories],Итого!A327,Таблица2[Products],Итого!B327)</f>
        <v>1</v>
      </c>
    </row>
    <row r="328" spans="1:3" x14ac:dyDescent="0.25">
      <c r="A328" t="s">
        <v>7</v>
      </c>
      <c r="B328" t="s">
        <v>364</v>
      </c>
      <c r="C328" s="8">
        <f>SUMIFS(Таблица2[UNITS],Таблица2[Categories],Итого!A328,Таблица2[Products],Итого!B328)</f>
        <v>4</v>
      </c>
    </row>
    <row r="329" spans="1:3" x14ac:dyDescent="0.25">
      <c r="A329" t="s">
        <v>75</v>
      </c>
      <c r="B329" t="s">
        <v>366</v>
      </c>
      <c r="C329" s="8">
        <f>SUMIFS(Таблица2[UNITS],Таблица2[Categories],Итого!A329,Таблица2[Products],Итого!B329)</f>
        <v>2</v>
      </c>
    </row>
    <row r="330" spans="1:3" x14ac:dyDescent="0.25">
      <c r="A330" t="s">
        <v>39</v>
      </c>
      <c r="B330" t="s">
        <v>368</v>
      </c>
      <c r="C330" s="8">
        <f>SUMIFS(Таблица2[UNITS],Таблица2[Categories],Итого!A330,Таблица2[Products],Итого!B330)</f>
        <v>2</v>
      </c>
    </row>
    <row r="331" spans="1:3" x14ac:dyDescent="0.25">
      <c r="A331" t="s">
        <v>369</v>
      </c>
      <c r="B331" t="s">
        <v>371</v>
      </c>
      <c r="C331" s="8">
        <f>SUMIFS(Таблица2[UNITS],Таблица2[Categories],Итого!A331,Таблица2[Products],Итого!B331)</f>
        <v>1</v>
      </c>
    </row>
    <row r="332" spans="1:3" x14ac:dyDescent="0.25">
      <c r="A332" t="s">
        <v>241</v>
      </c>
      <c r="B332" t="s">
        <v>373</v>
      </c>
      <c r="C332" s="8">
        <f>SUMIFS(Таблица2[UNITS],Таблица2[Categories],Итого!A332,Таблица2[Products],Итого!B332)</f>
        <v>1</v>
      </c>
    </row>
    <row r="333" spans="1:3" x14ac:dyDescent="0.25">
      <c r="A333" t="s">
        <v>68</v>
      </c>
      <c r="B333" t="s">
        <v>375</v>
      </c>
      <c r="C333" s="8">
        <f>SUMIFS(Таблица2[UNITS],Таблица2[Categories],Итого!A333,Таблица2[Products],Итого!B333)</f>
        <v>1</v>
      </c>
    </row>
    <row r="334" spans="1:3" x14ac:dyDescent="0.25">
      <c r="A334" t="s">
        <v>39</v>
      </c>
      <c r="B334" t="s">
        <v>377</v>
      </c>
      <c r="C334" s="8">
        <f>SUMIFS(Таблица2[UNITS],Таблица2[Categories],Итого!A334,Таблица2[Products],Итого!B334)</f>
        <v>1</v>
      </c>
    </row>
    <row r="335" spans="1:3" x14ac:dyDescent="0.25">
      <c r="A335" t="s">
        <v>39</v>
      </c>
      <c r="B335" t="s">
        <v>379</v>
      </c>
      <c r="C335" s="8">
        <f>SUMIFS(Таблица2[UNITS],Таблица2[Categories],Итого!A335,Таблица2[Products],Итого!B335)</f>
        <v>2</v>
      </c>
    </row>
    <row r="336" spans="1:3" x14ac:dyDescent="0.25">
      <c r="A336" t="s">
        <v>137</v>
      </c>
      <c r="B336" t="s">
        <v>381</v>
      </c>
      <c r="C336" s="8">
        <f>SUMIFS(Таблица2[UNITS],Таблица2[Categories],Итого!A336,Таблица2[Products],Итого!B336)</f>
        <v>2</v>
      </c>
    </row>
    <row r="337" spans="1:3" x14ac:dyDescent="0.25">
      <c r="A337" t="s">
        <v>115</v>
      </c>
      <c r="B337" t="s">
        <v>383</v>
      </c>
      <c r="C337" s="8">
        <f>SUMIFS(Таблица2[UNITS],Таблица2[Categories],Итого!A337,Таблица2[Products],Итого!B337)</f>
        <v>1</v>
      </c>
    </row>
    <row r="338" spans="1:3" x14ac:dyDescent="0.25">
      <c r="A338" t="s">
        <v>42</v>
      </c>
      <c r="B338" t="s">
        <v>385</v>
      </c>
      <c r="C338" s="8">
        <f>SUMIFS(Таблица2[UNITS],Таблица2[Categories],Итого!A338,Таблица2[Products],Итого!B338)</f>
        <v>1</v>
      </c>
    </row>
    <row r="339" spans="1:3" x14ac:dyDescent="0.25">
      <c r="A339" t="s">
        <v>39</v>
      </c>
      <c r="B339" t="s">
        <v>387</v>
      </c>
      <c r="C339" s="8">
        <f>SUMIFS(Таблица2[UNITS],Таблица2[Categories],Итого!A339,Таблица2[Products],Итого!B339)</f>
        <v>2</v>
      </c>
    </row>
    <row r="340" spans="1:3" x14ac:dyDescent="0.25">
      <c r="A340" t="s">
        <v>42</v>
      </c>
      <c r="B340" t="s">
        <v>389</v>
      </c>
      <c r="C340" s="8">
        <f>SUMIFS(Таблица2[UNITS],Таблица2[Categories],Итого!A340,Таблица2[Products],Итого!B340)</f>
        <v>1</v>
      </c>
    </row>
    <row r="341" spans="1:3" x14ac:dyDescent="0.25">
      <c r="A341" t="s">
        <v>39</v>
      </c>
      <c r="B341" t="s">
        <v>391</v>
      </c>
      <c r="C341" s="8">
        <f>SUMIFS(Таблица2[UNITS],Таблица2[Categories],Итого!A341,Таблица2[Products],Итого!B341)</f>
        <v>1</v>
      </c>
    </row>
    <row r="342" spans="1:3" x14ac:dyDescent="0.25">
      <c r="A342" t="s">
        <v>45</v>
      </c>
      <c r="B342" t="s">
        <v>393</v>
      </c>
      <c r="C342" s="8">
        <f>SUMIFS(Таблица2[UNITS],Таблица2[Categories],Итого!A342,Таблица2[Products],Итого!B342)</f>
        <v>2</v>
      </c>
    </row>
    <row r="343" spans="1:3" x14ac:dyDescent="0.25">
      <c r="A343" t="s">
        <v>190</v>
      </c>
      <c r="B343" t="s">
        <v>395</v>
      </c>
      <c r="C343" s="8">
        <f>SUMIFS(Таблица2[UNITS],Таблица2[Categories],Итого!A343,Таблица2[Products],Итого!B343)</f>
        <v>1</v>
      </c>
    </row>
    <row r="344" spans="1:3" x14ac:dyDescent="0.25">
      <c r="A344" t="s">
        <v>98</v>
      </c>
      <c r="B344" t="s">
        <v>397</v>
      </c>
      <c r="C344" s="8">
        <f>SUMIFS(Таблица2[UNITS],Таблица2[Categories],Итого!A344,Таблица2[Products],Итого!B344)</f>
        <v>1</v>
      </c>
    </row>
    <row r="345" spans="1:3" x14ac:dyDescent="0.25">
      <c r="A345" t="s">
        <v>98</v>
      </c>
      <c r="B345" t="s">
        <v>399</v>
      </c>
      <c r="C345" s="8">
        <f>SUMIFS(Таблица2[UNITS],Таблица2[Categories],Итого!A345,Таблица2[Products],Итого!B345)</f>
        <v>1</v>
      </c>
    </row>
    <row r="346" spans="1:3" x14ac:dyDescent="0.25">
      <c r="A346" t="s">
        <v>98</v>
      </c>
      <c r="B346" t="s">
        <v>401</v>
      </c>
      <c r="C346" s="8">
        <f>SUMIFS(Таблица2[UNITS],Таблица2[Categories],Итого!A346,Таблица2[Products],Итого!B346)</f>
        <v>1</v>
      </c>
    </row>
    <row r="347" spans="1:3" x14ac:dyDescent="0.25">
      <c r="A347" t="s">
        <v>402</v>
      </c>
      <c r="B347" t="s">
        <v>123</v>
      </c>
      <c r="C347" s="8">
        <f>SUMIFS(Таблица2[UNITS],Таблица2[Categories],Итого!A347,Таблица2[Products],Итого!B347)</f>
        <v>1</v>
      </c>
    </row>
    <row r="348" spans="1:3" x14ac:dyDescent="0.25">
      <c r="A348" t="s">
        <v>58</v>
      </c>
      <c r="B348" t="s">
        <v>405</v>
      </c>
      <c r="C348" s="8">
        <f>SUMIFS(Таблица2[UNITS],Таблица2[Categories],Итого!A348,Таблица2[Products],Итого!B348)</f>
        <v>1</v>
      </c>
    </row>
    <row r="349" spans="1:3" x14ac:dyDescent="0.25">
      <c r="A349" t="s">
        <v>58</v>
      </c>
      <c r="B349" t="s">
        <v>407</v>
      </c>
      <c r="C349" s="8">
        <f>SUMIFS(Таблица2[UNITS],Таблица2[Categories],Итого!A349,Таблица2[Products],Итого!B349)</f>
        <v>2</v>
      </c>
    </row>
    <row r="350" spans="1:3" x14ac:dyDescent="0.25">
      <c r="A350" t="s">
        <v>108</v>
      </c>
      <c r="B350" t="s">
        <v>409</v>
      </c>
      <c r="C350" s="8">
        <f>SUMIFS(Таблица2[UNITS],Таблица2[Categories],Итого!A350,Таблица2[Products],Итого!B350)</f>
        <v>1</v>
      </c>
    </row>
    <row r="351" spans="1:3" x14ac:dyDescent="0.25">
      <c r="A351" t="s">
        <v>410</v>
      </c>
      <c r="B351" t="s">
        <v>412</v>
      </c>
      <c r="C351" s="8">
        <f>SUMIFS(Таблица2[UNITS],Таблица2[Categories],Итого!A351,Таблица2[Products],Итого!B351)</f>
        <v>1</v>
      </c>
    </row>
    <row r="352" spans="1:3" x14ac:dyDescent="0.25">
      <c r="A352" t="s">
        <v>413</v>
      </c>
      <c r="B352" t="s">
        <v>415</v>
      </c>
      <c r="C352" s="8">
        <f>SUMIFS(Таблица2[UNITS],Таблица2[Categories],Итого!A352,Таблица2[Products],Итого!B352)</f>
        <v>3</v>
      </c>
    </row>
    <row r="353" spans="1:3" x14ac:dyDescent="0.25">
      <c r="A353" t="s">
        <v>45</v>
      </c>
      <c r="B353" t="s">
        <v>417</v>
      </c>
      <c r="C353" s="8">
        <f>SUMIFS(Таблица2[UNITS],Таблица2[Categories],Итого!A353,Таблица2[Products],Итого!B353)</f>
        <v>1</v>
      </c>
    </row>
    <row r="354" spans="1:3" x14ac:dyDescent="0.25">
      <c r="A354" t="s">
        <v>256</v>
      </c>
      <c r="B354" t="s">
        <v>94</v>
      </c>
      <c r="C354" s="8">
        <f>SUMIFS(Таблица2[UNITS],Таблица2[Categories],Итого!A354,Таблица2[Products],Итого!B354)</f>
        <v>1</v>
      </c>
    </row>
    <row r="355" spans="1:3" x14ac:dyDescent="0.25">
      <c r="A355" t="s">
        <v>175</v>
      </c>
      <c r="B355" t="s">
        <v>420</v>
      </c>
      <c r="C355" s="8">
        <f>SUMIFS(Таблица2[UNITS],Таблица2[Categories],Итого!A355,Таблица2[Products],Итого!B355)</f>
        <v>3</v>
      </c>
    </row>
    <row r="356" spans="1:3" x14ac:dyDescent="0.25">
      <c r="A356" t="s">
        <v>421</v>
      </c>
      <c r="B356" t="s">
        <v>423</v>
      </c>
      <c r="C356" s="8">
        <f>SUMIFS(Таблица2[UNITS],Таблица2[Categories],Итого!A356,Таблица2[Products],Итого!B356)</f>
        <v>1</v>
      </c>
    </row>
    <row r="357" spans="1:3" x14ac:dyDescent="0.25">
      <c r="A357" t="s">
        <v>68</v>
      </c>
      <c r="B357" t="s">
        <v>72</v>
      </c>
      <c r="C357" s="8">
        <f>SUMIFS(Таблица2[UNITS],Таблица2[Categories],Итого!A357,Таблица2[Products],Итого!B357)</f>
        <v>1</v>
      </c>
    </row>
    <row r="358" spans="1:3" x14ac:dyDescent="0.25">
      <c r="A358" t="s">
        <v>6</v>
      </c>
      <c r="B358" t="s">
        <v>425</v>
      </c>
      <c r="C358" s="8">
        <f>SUMIFS(Таблица2[UNITS],Таблица2[Categories],Итого!A358,Таблица2[Products],Итого!B358)</f>
        <v>1</v>
      </c>
    </row>
    <row r="359" spans="1:3" x14ac:dyDescent="0.25">
      <c r="A359" t="s">
        <v>39</v>
      </c>
      <c r="B359" t="s">
        <v>427</v>
      </c>
      <c r="C359" s="8">
        <f>SUMIFS(Таблица2[UNITS],Таблица2[Categories],Итого!A359,Таблица2[Products],Итого!B359)</f>
        <v>1</v>
      </c>
    </row>
    <row r="360" spans="1:3" x14ac:dyDescent="0.25">
      <c r="A360" t="s">
        <v>281</v>
      </c>
      <c r="B360" t="s">
        <v>429</v>
      </c>
      <c r="C360" s="8">
        <f>SUMIFS(Таблица2[UNITS],Таблица2[Categories],Итого!A360,Таблица2[Products],Итого!B360)</f>
        <v>1</v>
      </c>
    </row>
    <row r="361" spans="1:3" x14ac:dyDescent="0.25">
      <c r="A361" t="s">
        <v>225</v>
      </c>
      <c r="B361" t="s">
        <v>431</v>
      </c>
      <c r="C361" s="8">
        <f>SUMIFS(Таблица2[UNITS],Таблица2[Categories],Итого!A361,Таблица2[Products],Итого!B361)</f>
        <v>3</v>
      </c>
    </row>
    <row r="362" spans="1:3" x14ac:dyDescent="0.25">
      <c r="A362" t="s">
        <v>5</v>
      </c>
      <c r="B362" t="s">
        <v>433</v>
      </c>
      <c r="C362" s="8">
        <f>SUMIFS(Таблица2[UNITS],Таблица2[Categories],Итого!A362,Таблица2[Products],Итого!B362)</f>
        <v>1</v>
      </c>
    </row>
    <row r="363" spans="1:3" x14ac:dyDescent="0.25">
      <c r="A363" t="s">
        <v>288</v>
      </c>
      <c r="B363" t="s">
        <v>412</v>
      </c>
      <c r="C363" s="8">
        <f>SUMIFS(Таблица2[UNITS],Таблица2[Categories],Итого!A363,Таблица2[Products],Итого!B363)</f>
        <v>1</v>
      </c>
    </row>
    <row r="364" spans="1:3" x14ac:dyDescent="0.25">
      <c r="A364" t="s">
        <v>435</v>
      </c>
      <c r="B364" t="s">
        <v>437</v>
      </c>
      <c r="C364" s="8">
        <f>SUMIFS(Таблица2[UNITS],Таблица2[Categories],Итого!A364,Таблица2[Products],Итого!B364)</f>
        <v>1</v>
      </c>
    </row>
    <row r="365" spans="1:3" x14ac:dyDescent="0.25">
      <c r="A365" t="s">
        <v>435</v>
      </c>
      <c r="B365" t="s">
        <v>439</v>
      </c>
      <c r="C365" s="8">
        <f>SUMIFS(Таблица2[UNITS],Таблица2[Categories],Итого!A365,Таблица2[Products],Итого!B365)</f>
        <v>1</v>
      </c>
    </row>
    <row r="366" spans="1:3" x14ac:dyDescent="0.25">
      <c r="A366" t="s">
        <v>5</v>
      </c>
      <c r="B366" t="s">
        <v>441</v>
      </c>
      <c r="C366" s="8">
        <f>SUMIFS(Таблица2[UNITS],Таблица2[Categories],Итого!A366,Таблица2[Products],Итого!B366)</f>
        <v>1</v>
      </c>
    </row>
    <row r="367" spans="1:3" x14ac:dyDescent="0.25">
      <c r="A367" t="s">
        <v>45</v>
      </c>
      <c r="B367" t="s">
        <v>443</v>
      </c>
      <c r="C367" s="8">
        <f>SUMIFS(Таблица2[UNITS],Таблица2[Categories],Итого!A367,Таблица2[Products],Итого!B367)</f>
        <v>2</v>
      </c>
    </row>
    <row r="368" spans="1:3" x14ac:dyDescent="0.25">
      <c r="A368" t="s">
        <v>137</v>
      </c>
      <c r="B368" t="s">
        <v>445</v>
      </c>
      <c r="C368" s="8">
        <f>SUMIFS(Таблица2[UNITS],Таблица2[Categories],Итого!A368,Таблица2[Products],Итого!B368)</f>
        <v>2</v>
      </c>
    </row>
    <row r="369" spans="1:3" x14ac:dyDescent="0.25">
      <c r="A369" t="s">
        <v>55</v>
      </c>
      <c r="B369" t="s">
        <v>447</v>
      </c>
      <c r="C369" s="8">
        <f>SUMIFS(Таблица2[UNITS],Таблица2[Categories],Итого!A369,Таблица2[Products],Итого!B369)</f>
        <v>2</v>
      </c>
    </row>
    <row r="370" spans="1:3" x14ac:dyDescent="0.25">
      <c r="A370" t="s">
        <v>448</v>
      </c>
      <c r="B370" t="s">
        <v>450</v>
      </c>
      <c r="C370" s="8">
        <f>SUMIFS(Таблица2[UNITS],Таблица2[Categories],Итого!A370,Таблица2[Products],Итого!B370)</f>
        <v>1</v>
      </c>
    </row>
    <row r="371" spans="1:3" x14ac:dyDescent="0.25">
      <c r="A371" t="s">
        <v>448</v>
      </c>
      <c r="B371" t="s">
        <v>452</v>
      </c>
      <c r="C371" s="8">
        <f>SUMIFS(Таблица2[UNITS],Таблица2[Categories],Итого!A371,Таблица2[Products],Итого!B371)</f>
        <v>1</v>
      </c>
    </row>
    <row r="372" spans="1:3" x14ac:dyDescent="0.25">
      <c r="A372" t="s">
        <v>288</v>
      </c>
      <c r="B372" t="s">
        <v>454</v>
      </c>
      <c r="C372" s="8">
        <f>SUMIFS(Таблица2[UNITS],Таблица2[Categories],Итого!A372,Таблица2[Products],Итого!B372)</f>
        <v>1</v>
      </c>
    </row>
    <row r="373" spans="1:3" x14ac:dyDescent="0.25">
      <c r="A373" t="s">
        <v>81</v>
      </c>
      <c r="B373" t="s">
        <v>456</v>
      </c>
      <c r="C373" s="8">
        <f>SUMIFS(Таблица2[UNITS],Таблица2[Categories],Итого!A373,Таблица2[Products],Итого!B373)</f>
        <v>1</v>
      </c>
    </row>
    <row r="374" spans="1:3" x14ac:dyDescent="0.25">
      <c r="A374" t="s">
        <v>165</v>
      </c>
      <c r="B374" t="s">
        <v>458</v>
      </c>
      <c r="C374" s="8">
        <f>SUMIFS(Таблица2[UNITS],Таблица2[Categories],Итого!A374,Таблица2[Products],Итого!B374)</f>
        <v>1</v>
      </c>
    </row>
    <row r="375" spans="1:3" x14ac:dyDescent="0.25">
      <c r="A375" t="s">
        <v>39</v>
      </c>
      <c r="B375" t="s">
        <v>460</v>
      </c>
      <c r="C375" s="8">
        <f>SUMIFS(Таблица2[UNITS],Таблица2[Categories],Итого!A375,Таблица2[Products],Итого!B375)</f>
        <v>1</v>
      </c>
    </row>
    <row r="376" spans="1:3" x14ac:dyDescent="0.25">
      <c r="A376" t="s">
        <v>461</v>
      </c>
      <c r="B376" t="s">
        <v>463</v>
      </c>
      <c r="C376" s="8">
        <f>SUMIFS(Таблица2[UNITS],Таблица2[Categories],Итого!A376,Таблица2[Products],Итого!B376)</f>
        <v>1</v>
      </c>
    </row>
    <row r="377" spans="1:3" x14ac:dyDescent="0.25">
      <c r="A377" t="s">
        <v>39</v>
      </c>
      <c r="B377" t="s">
        <v>465</v>
      </c>
      <c r="C377" s="8">
        <f>SUMIFS(Таблица2[UNITS],Таблица2[Categories],Итого!A377,Таблица2[Products],Итого!B377)</f>
        <v>1</v>
      </c>
    </row>
    <row r="378" spans="1:3" x14ac:dyDescent="0.25">
      <c r="C378">
        <f>SUM(C182:C377)</f>
        <v>551</v>
      </c>
    </row>
  </sheetData>
  <mergeCells count="2">
    <mergeCell ref="A1:C1"/>
    <mergeCell ref="A180:C1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Манаса</vt:lpstr>
      <vt:lpstr>Ташрабат</vt:lpstr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it_Sierra.cafe</dc:creator>
  <cp:lastModifiedBy>ВЫСОЦКИЙ АЛЕКСАНДР ЕВГЕНЬЕВИЧ</cp:lastModifiedBy>
  <dcterms:created xsi:type="dcterms:W3CDTF">2018-02-05T11:27:58Z</dcterms:created>
  <dcterms:modified xsi:type="dcterms:W3CDTF">2018-02-07T09:30:01Z</dcterms:modified>
</cp:coreProperties>
</file>