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/>
  <bookViews>
    <workbookView xWindow="0" yWindow="0" windowWidth="20490" windowHeight="7530"/>
  </bookViews>
  <sheets>
    <sheet name="Worksheet" sheetId="1" r:id="rId1"/>
  </sheets>
  <definedNames>
    <definedName name="_xlnm._FilterDatabase" localSheetId="0" hidden="1">Worksheet!$A$1:$M$41</definedName>
  </definedNames>
  <calcPr calcId="144525"/>
</workbook>
</file>

<file path=xl/calcChain.xml><?xml version="1.0" encoding="utf-8"?>
<calcChain xmlns="http://schemas.openxmlformats.org/spreadsheetml/2006/main">
  <c r="L41" i="1" l="1"/>
  <c r="K41" i="1"/>
  <c r="I41" i="1"/>
  <c r="H41" i="1"/>
  <c r="F41" i="1"/>
  <c r="E41" i="1"/>
  <c r="L40" i="1"/>
  <c r="K40" i="1"/>
  <c r="I40" i="1"/>
  <c r="H40" i="1"/>
  <c r="F40" i="1"/>
  <c r="E40" i="1"/>
  <c r="L39" i="1"/>
  <c r="K39" i="1"/>
  <c r="I39" i="1"/>
  <c r="H39" i="1"/>
  <c r="F39" i="1"/>
  <c r="E39" i="1"/>
  <c r="L38" i="1"/>
  <c r="K38" i="1"/>
  <c r="I38" i="1"/>
  <c r="H38" i="1"/>
  <c r="F38" i="1"/>
  <c r="E38" i="1"/>
  <c r="L37" i="1"/>
  <c r="K37" i="1"/>
  <c r="I37" i="1"/>
  <c r="H37" i="1"/>
  <c r="F37" i="1"/>
  <c r="E37" i="1"/>
  <c r="L36" i="1"/>
  <c r="K36" i="1"/>
  <c r="I36" i="1"/>
  <c r="H36" i="1"/>
  <c r="F36" i="1"/>
  <c r="E36" i="1"/>
  <c r="L35" i="1"/>
  <c r="K35" i="1"/>
  <c r="I35" i="1"/>
  <c r="H35" i="1"/>
  <c r="F35" i="1"/>
  <c r="E35" i="1"/>
  <c r="L34" i="1"/>
  <c r="K34" i="1"/>
  <c r="I34" i="1"/>
  <c r="H34" i="1"/>
  <c r="F34" i="1"/>
  <c r="E34" i="1"/>
  <c r="L33" i="1"/>
  <c r="K33" i="1"/>
  <c r="I33" i="1"/>
  <c r="H33" i="1"/>
  <c r="F33" i="1"/>
  <c r="E33" i="1"/>
  <c r="L32" i="1"/>
  <c r="K32" i="1"/>
  <c r="I32" i="1"/>
  <c r="H32" i="1"/>
  <c r="F32" i="1"/>
  <c r="E32" i="1"/>
  <c r="L31" i="1"/>
  <c r="K31" i="1"/>
  <c r="I31" i="1"/>
  <c r="H31" i="1"/>
  <c r="F31" i="1"/>
  <c r="E31" i="1"/>
  <c r="L30" i="1"/>
  <c r="K30" i="1"/>
  <c r="I30" i="1"/>
  <c r="H30" i="1"/>
  <c r="F30" i="1"/>
  <c r="E30" i="1"/>
  <c r="L29" i="1"/>
  <c r="K29" i="1"/>
  <c r="I29" i="1"/>
  <c r="H29" i="1"/>
  <c r="F29" i="1"/>
  <c r="E29" i="1"/>
  <c r="L28" i="1"/>
  <c r="K28" i="1"/>
  <c r="I28" i="1"/>
  <c r="H28" i="1"/>
  <c r="F28" i="1"/>
  <c r="E28" i="1"/>
  <c r="L27" i="1"/>
  <c r="K27" i="1"/>
  <c r="I27" i="1"/>
  <c r="H27" i="1"/>
  <c r="F27" i="1"/>
  <c r="E27" i="1"/>
  <c r="L26" i="1"/>
  <c r="K26" i="1"/>
  <c r="I26" i="1"/>
  <c r="H26" i="1"/>
  <c r="F26" i="1"/>
  <c r="E26" i="1"/>
  <c r="L25" i="1"/>
  <c r="K25" i="1"/>
  <c r="I25" i="1"/>
  <c r="H25" i="1"/>
  <c r="F25" i="1"/>
  <c r="E25" i="1"/>
  <c r="L24" i="1"/>
  <c r="K24" i="1"/>
  <c r="I24" i="1"/>
  <c r="H24" i="1"/>
  <c r="F24" i="1"/>
  <c r="E24" i="1"/>
  <c r="L23" i="1"/>
  <c r="K23" i="1"/>
  <c r="I23" i="1"/>
  <c r="H23" i="1"/>
  <c r="F23" i="1"/>
  <c r="E23" i="1"/>
  <c r="L22" i="1"/>
  <c r="K22" i="1"/>
  <c r="I22" i="1"/>
  <c r="H22" i="1"/>
  <c r="F22" i="1"/>
  <c r="E22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G22" i="1" l="1"/>
  <c r="J22" i="1"/>
  <c r="M22" i="1"/>
  <c r="G23" i="1"/>
  <c r="J23" i="1"/>
  <c r="M23" i="1"/>
  <c r="G24" i="1"/>
  <c r="J24" i="1"/>
  <c r="M24" i="1"/>
  <c r="G25" i="1"/>
  <c r="J25" i="1"/>
  <c r="M25" i="1"/>
  <c r="G26" i="1"/>
  <c r="J26" i="1"/>
  <c r="M26" i="1"/>
  <c r="G27" i="1"/>
  <c r="J27" i="1"/>
  <c r="M27" i="1"/>
  <c r="G28" i="1"/>
  <c r="J28" i="1"/>
  <c r="M28" i="1"/>
  <c r="G29" i="1"/>
  <c r="J29" i="1"/>
  <c r="M29" i="1"/>
  <c r="G30" i="1"/>
  <c r="J30" i="1"/>
  <c r="M30" i="1"/>
  <c r="G31" i="1"/>
  <c r="J31" i="1"/>
  <c r="M31" i="1"/>
  <c r="G32" i="1"/>
  <c r="J32" i="1"/>
  <c r="M32" i="1"/>
  <c r="G33" i="1"/>
  <c r="J33" i="1"/>
  <c r="M33" i="1"/>
  <c r="G34" i="1"/>
  <c r="J34" i="1"/>
  <c r="M34" i="1"/>
  <c r="G35" i="1"/>
  <c r="J35" i="1"/>
  <c r="M35" i="1"/>
  <c r="G36" i="1"/>
  <c r="J36" i="1"/>
  <c r="M36" i="1"/>
  <c r="G37" i="1"/>
  <c r="J37" i="1"/>
  <c r="M37" i="1"/>
  <c r="G38" i="1"/>
  <c r="J38" i="1"/>
  <c r="M38" i="1"/>
  <c r="G39" i="1"/>
  <c r="J39" i="1"/>
  <c r="M39" i="1"/>
  <c r="G40" i="1"/>
  <c r="J40" i="1"/>
  <c r="M40" i="1"/>
  <c r="G41" i="1"/>
  <c r="J41" i="1"/>
  <c r="M41" i="1"/>
  <c r="L3" i="1"/>
  <c r="L4" i="1"/>
  <c r="L5" i="1"/>
  <c r="V10" i="1" s="1"/>
  <c r="L6" i="1"/>
  <c r="V12" i="1" s="1"/>
  <c r="L7" i="1"/>
  <c r="V14" i="1" s="1"/>
  <c r="L8" i="1"/>
  <c r="V16" i="1" s="1"/>
  <c r="L9" i="1"/>
  <c r="L10" i="1"/>
  <c r="L11" i="1"/>
  <c r="V7" i="1" s="1"/>
  <c r="L12" i="1"/>
  <c r="V11" i="1" s="1"/>
  <c r="L13" i="1"/>
  <c r="V13" i="1" s="1"/>
  <c r="L14" i="1"/>
  <c r="V9" i="1" s="1"/>
  <c r="L15" i="1"/>
  <c r="V15" i="1" s="1"/>
  <c r="L16" i="1"/>
  <c r="V5" i="1" s="1"/>
  <c r="L17" i="1"/>
  <c r="L18" i="1"/>
  <c r="L19" i="1"/>
  <c r="L20" i="1"/>
  <c r="L21" i="1"/>
  <c r="L2" i="1"/>
  <c r="K3" i="1"/>
  <c r="U5" i="1" s="1"/>
  <c r="K4" i="1"/>
  <c r="U7" i="1" s="1"/>
  <c r="K5" i="1"/>
  <c r="K6" i="1"/>
  <c r="K7" i="1"/>
  <c r="U13" i="1" s="1"/>
  <c r="K8" i="1"/>
  <c r="K9" i="1"/>
  <c r="K10" i="1"/>
  <c r="U16" i="1" s="1"/>
  <c r="K11" i="1"/>
  <c r="M11" i="1" s="1"/>
  <c r="K12" i="1"/>
  <c r="U4" i="1" s="1"/>
  <c r="K13" i="1"/>
  <c r="U10" i="1" s="1"/>
  <c r="K14" i="1"/>
  <c r="K15" i="1"/>
  <c r="U8" i="1" s="1"/>
  <c r="K16" i="1"/>
  <c r="U14" i="1" s="1"/>
  <c r="K17" i="1"/>
  <c r="M17" i="1" s="1"/>
  <c r="K18" i="1"/>
  <c r="M18" i="1" s="1"/>
  <c r="K19" i="1"/>
  <c r="M19" i="1" s="1"/>
  <c r="K20" i="1"/>
  <c r="M20" i="1" s="1"/>
  <c r="K21" i="1"/>
  <c r="M21" i="1" s="1"/>
  <c r="K2" i="1"/>
  <c r="I3" i="1"/>
  <c r="I4" i="1"/>
  <c r="I5" i="1"/>
  <c r="T10" i="1" s="1"/>
  <c r="I6" i="1"/>
  <c r="T12" i="1" s="1"/>
  <c r="I7" i="1"/>
  <c r="T14" i="1" s="1"/>
  <c r="I8" i="1"/>
  <c r="T16" i="1" s="1"/>
  <c r="I9" i="1"/>
  <c r="I10" i="1"/>
  <c r="I11" i="1"/>
  <c r="T7" i="1" s="1"/>
  <c r="I12" i="1"/>
  <c r="T11" i="1" s="1"/>
  <c r="I13" i="1"/>
  <c r="T13" i="1" s="1"/>
  <c r="I14" i="1"/>
  <c r="T9" i="1" s="1"/>
  <c r="I15" i="1"/>
  <c r="T15" i="1" s="1"/>
  <c r="I16" i="1"/>
  <c r="T5" i="1" s="1"/>
  <c r="I17" i="1"/>
  <c r="I18" i="1"/>
  <c r="I19" i="1"/>
  <c r="I20" i="1"/>
  <c r="I21" i="1"/>
  <c r="I2" i="1"/>
  <c r="H3" i="1"/>
  <c r="S5" i="1" s="1"/>
  <c r="H4" i="1"/>
  <c r="S7" i="1" s="1"/>
  <c r="H5" i="1"/>
  <c r="H6" i="1"/>
  <c r="H7" i="1"/>
  <c r="S13" i="1" s="1"/>
  <c r="H8" i="1"/>
  <c r="H9" i="1"/>
  <c r="H10" i="1"/>
  <c r="S16" i="1" s="1"/>
  <c r="H11" i="1"/>
  <c r="J11" i="1" s="1"/>
  <c r="H12" i="1"/>
  <c r="S4" i="1" s="1"/>
  <c r="H13" i="1"/>
  <c r="S10" i="1" s="1"/>
  <c r="H14" i="1"/>
  <c r="H15" i="1"/>
  <c r="S8" i="1" s="1"/>
  <c r="H16" i="1"/>
  <c r="S14" i="1" s="1"/>
  <c r="H17" i="1"/>
  <c r="J17" i="1" s="1"/>
  <c r="H18" i="1"/>
  <c r="J18" i="1" s="1"/>
  <c r="H19" i="1"/>
  <c r="J19" i="1" s="1"/>
  <c r="H20" i="1"/>
  <c r="J20" i="1" s="1"/>
  <c r="H21" i="1"/>
  <c r="J21" i="1" s="1"/>
  <c r="H2" i="1"/>
  <c r="F3" i="1"/>
  <c r="F4" i="1"/>
  <c r="F5" i="1"/>
  <c r="R10" i="1" s="1"/>
  <c r="F6" i="1"/>
  <c r="R12" i="1" s="1"/>
  <c r="F7" i="1"/>
  <c r="R14" i="1" s="1"/>
  <c r="F8" i="1"/>
  <c r="R16" i="1" s="1"/>
  <c r="F9" i="1"/>
  <c r="F10" i="1"/>
  <c r="F11" i="1"/>
  <c r="R7" i="1" s="1"/>
  <c r="F12" i="1"/>
  <c r="R11" i="1" s="1"/>
  <c r="F13" i="1"/>
  <c r="R13" i="1" s="1"/>
  <c r="F14" i="1"/>
  <c r="R9" i="1" s="1"/>
  <c r="F15" i="1"/>
  <c r="R15" i="1" s="1"/>
  <c r="F16" i="1"/>
  <c r="R5" i="1" s="1"/>
  <c r="F17" i="1"/>
  <c r="F18" i="1"/>
  <c r="F19" i="1"/>
  <c r="F20" i="1"/>
  <c r="F21" i="1"/>
  <c r="F2" i="1"/>
  <c r="E3" i="1"/>
  <c r="Q5" i="1" s="1"/>
  <c r="E4" i="1"/>
  <c r="Q7" i="1" s="1"/>
  <c r="E5" i="1"/>
  <c r="E6" i="1"/>
  <c r="E7" i="1"/>
  <c r="Q13" i="1" s="1"/>
  <c r="E8" i="1"/>
  <c r="E9" i="1"/>
  <c r="E10" i="1"/>
  <c r="Q16" i="1" s="1"/>
  <c r="E11" i="1"/>
  <c r="G11" i="1" s="1"/>
  <c r="E12" i="1"/>
  <c r="Q4" i="1" s="1"/>
  <c r="E13" i="1"/>
  <c r="Q10" i="1" s="1"/>
  <c r="E14" i="1"/>
  <c r="E15" i="1"/>
  <c r="Q8" i="1" s="1"/>
  <c r="E16" i="1"/>
  <c r="Q14" i="1" s="1"/>
  <c r="E17" i="1"/>
  <c r="G17" i="1" s="1"/>
  <c r="E18" i="1"/>
  <c r="G18" i="1" s="1"/>
  <c r="E19" i="1"/>
  <c r="G19" i="1" s="1"/>
  <c r="E20" i="1"/>
  <c r="G20" i="1" s="1"/>
  <c r="E21" i="1"/>
  <c r="G21" i="1" s="1"/>
  <c r="E2" i="1"/>
  <c r="R3" i="1" l="1"/>
  <c r="T3" i="1"/>
  <c r="V3" i="1"/>
  <c r="Q3" i="1"/>
  <c r="Q12" i="1"/>
  <c r="Q15" i="1"/>
  <c r="Q11" i="1"/>
  <c r="R4" i="1"/>
  <c r="R8" i="1"/>
  <c r="S3" i="1"/>
  <c r="S12" i="1"/>
  <c r="S15" i="1"/>
  <c r="S11" i="1"/>
  <c r="T4" i="1"/>
  <c r="T8" i="1"/>
  <c r="U3" i="1"/>
  <c r="U12" i="1"/>
  <c r="U15" i="1"/>
  <c r="U11" i="1"/>
  <c r="V4" i="1"/>
  <c r="V8" i="1"/>
  <c r="Q6" i="1"/>
  <c r="Q9" i="1"/>
  <c r="R6" i="1"/>
  <c r="S6" i="1"/>
  <c r="S9" i="1"/>
  <c r="T6" i="1"/>
  <c r="U6" i="1"/>
  <c r="U9" i="1"/>
  <c r="V6" i="1"/>
  <c r="G2" i="1"/>
  <c r="G16" i="1"/>
  <c r="G14" i="1"/>
  <c r="G12" i="1"/>
  <c r="G10" i="1"/>
  <c r="G8" i="1"/>
  <c r="G6" i="1"/>
  <c r="G4" i="1"/>
  <c r="J2" i="1"/>
  <c r="J16" i="1"/>
  <c r="J14" i="1"/>
  <c r="J12" i="1"/>
  <c r="J10" i="1"/>
  <c r="J8" i="1"/>
  <c r="J6" i="1"/>
  <c r="J4" i="1"/>
  <c r="M2" i="1"/>
  <c r="M16" i="1"/>
  <c r="M14" i="1"/>
  <c r="M12" i="1"/>
  <c r="M10" i="1"/>
  <c r="M8" i="1"/>
  <c r="M6" i="1"/>
  <c r="M4" i="1"/>
  <c r="G15" i="1"/>
  <c r="G13" i="1"/>
  <c r="G9" i="1"/>
  <c r="G7" i="1"/>
  <c r="G5" i="1"/>
  <c r="G3" i="1"/>
  <c r="J15" i="1"/>
  <c r="J13" i="1"/>
  <c r="J9" i="1"/>
  <c r="J7" i="1"/>
  <c r="J5" i="1"/>
  <c r="J3" i="1"/>
  <c r="M15" i="1"/>
  <c r="M13" i="1"/>
  <c r="M9" i="1"/>
  <c r="M7" i="1"/>
  <c r="M5" i="1"/>
  <c r="M3" i="1"/>
</calcChain>
</file>

<file path=xl/sharedStrings.xml><?xml version="1.0" encoding="utf-8"?>
<sst xmlns="http://schemas.openxmlformats.org/spreadsheetml/2006/main" count="195" uniqueCount="61">
  <si>
    <t>Комманды</t>
  </si>
  <si>
    <t>Обший счёт</t>
  </si>
  <si>
    <t>1-тайм</t>
  </si>
  <si>
    <t>2-тайм</t>
  </si>
  <si>
    <t>Astra - FC Botosani</t>
  </si>
  <si>
    <t>3:0</t>
  </si>
  <si>
    <t>0:0</t>
  </si>
  <si>
    <t>Voluntari - Poli Iasi</t>
  </si>
  <si>
    <t>0:1</t>
  </si>
  <si>
    <t>CFR Cluj - FC Viitorul</t>
  </si>
  <si>
    <t>1:0</t>
  </si>
  <si>
    <t>CS U. Craiova - Gaz Metan Medias</t>
  </si>
  <si>
    <t>Pandurii - Din. Bucuresti</t>
  </si>
  <si>
    <t>0:2</t>
  </si>
  <si>
    <t>FCSB - Targu Mures</t>
  </si>
  <si>
    <t>1:1</t>
  </si>
  <si>
    <t>Poli Timisoara - Concordia</t>
  </si>
  <si>
    <t>Poli Iasi - Astra</t>
  </si>
  <si>
    <t>2:3</t>
  </si>
  <si>
    <t>2:1</t>
  </si>
  <si>
    <t>Concordia - Astra</t>
  </si>
  <si>
    <t>1:3</t>
  </si>
  <si>
    <t>Poli Iasi - CFR Cluj</t>
  </si>
  <si>
    <t>1:2</t>
  </si>
  <si>
    <t>FC Botosani - Pandurii</t>
  </si>
  <si>
    <t>3:1</t>
  </si>
  <si>
    <t>2:0</t>
  </si>
  <si>
    <t>Gaz Metan Medias - FCSB</t>
  </si>
  <si>
    <t>Din. Bucuresti - CS U. Craiova</t>
  </si>
  <si>
    <t>FC Viitorul - Poli Timisoara</t>
  </si>
  <si>
    <t>5:0</t>
  </si>
  <si>
    <t>4:0</t>
  </si>
  <si>
    <t>Targu Mures - Voluntari</t>
  </si>
  <si>
    <t>Din. Bucuresti - FC Botosani</t>
  </si>
  <si>
    <t>Poli Timisoara - Poli Iasi</t>
  </si>
  <si>
    <t>Astra - FC Viitorul</t>
  </si>
  <si>
    <t>Общий счет</t>
  </si>
  <si>
    <t>Сумма</t>
  </si>
  <si>
    <t>Astra</t>
  </si>
  <si>
    <t>Команды</t>
  </si>
  <si>
    <t>Игры</t>
  </si>
  <si>
    <t>Дома</t>
  </si>
  <si>
    <t>В гостях</t>
  </si>
  <si>
    <t>Голы Общий счет</t>
  </si>
  <si>
    <t>Голы 1-тайм</t>
  </si>
  <si>
    <t>Голы 2 тайм</t>
  </si>
  <si>
    <t>FC Botosani</t>
  </si>
  <si>
    <t>Voluntari</t>
  </si>
  <si>
    <t>Poli Iasi</t>
  </si>
  <si>
    <t>CFR Cluj</t>
  </si>
  <si>
    <t>FC Viitorul</t>
  </si>
  <si>
    <t>CS U. Craiova</t>
  </si>
  <si>
    <t>Gaz Metan Medias</t>
  </si>
  <si>
    <t>Pandurii</t>
  </si>
  <si>
    <t>Din. Bucuresti</t>
  </si>
  <si>
    <t>FCSB</t>
  </si>
  <si>
    <t>Targu Mures</t>
  </si>
  <si>
    <t>Poli Timisoara</t>
  </si>
  <si>
    <t>Concordia</t>
  </si>
  <si>
    <t>Pandurii - Concordia</t>
  </si>
  <si>
    <t>CS U. Craiova - FCSB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</si>
</sst>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4" borderId="1" xfId="0" applyFill="1" applyBorder="1"/>
    <xf numFmtId="0" fontId="2" fillId="3" borderId="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235323</xdr:colOff>
      <xdr:row>1</xdr:row>
      <xdr:rowOff>11205</xdr:rowOff>
    </xdr:from>
    <xdr:to>
      <xdr:col>13</xdr:col>
      <xdr:colOff>1636058</xdr:colOff>
      <xdr:row>3</xdr:row>
      <xdr:rowOff>22412</xdr:rowOff>
    </xdr:to>
    <xdr:sp macro="[0]!commands_list" textlink="">
      <xdr:nvSpPr>
        <xdr:cNvPr id="2" name="Скругленный прямоугольник 1"/>
        <xdr:cNvSpPr/>
      </xdr:nvSpPr>
      <xdr:spPr>
        <a:xfrm>
          <a:off x="9715499" y="201705"/>
          <a:ext cx="1400735" cy="392207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200" b="1"/>
            <a:t>список</a:t>
          </a:r>
          <a:r>
            <a:rPr lang="ru-RU" sz="1200" b="1" baseline="0"/>
            <a:t> комманд</a:t>
          </a:r>
          <a:endParaRPr lang="ru-RU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41"/>
  <sheetViews>
    <sheetView tabSelected="1" topLeftCell="B1" zoomScale="85" zoomScaleNormal="85" workbookViewId="0">
      <selection activeCell="N20" sqref="N20"/>
    </sheetView>
  </sheetViews>
  <sheetFormatPr defaultRowHeight="15" x14ac:dyDescent="0.25"/>
  <cols>
    <col min="1" max="1" width="30.42578125" customWidth="1"/>
    <col min="2" max="2" width="11.85546875" customWidth="1"/>
    <col min="14" max="14" width="27.42578125" customWidth="1"/>
    <col min="15" max="15" width="18.5703125" style="4" bestFit="1" customWidth="1"/>
    <col min="16" max="16" width="11.28515625" style="4" customWidth="1"/>
    <col min="17" max="17" width="13.28515625" style="4" customWidth="1"/>
    <col min="18" max="18" width="11.7109375" style="4" customWidth="1"/>
    <col min="19" max="20" width="12.5703125" style="4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34" t="s">
        <v>36</v>
      </c>
      <c r="F1" s="35"/>
      <c r="G1" s="2" t="s">
        <v>37</v>
      </c>
      <c r="H1" s="34" t="s">
        <v>2</v>
      </c>
      <c r="I1" s="35"/>
      <c r="J1" s="2" t="s">
        <v>37</v>
      </c>
      <c r="K1" s="34" t="s">
        <v>3</v>
      </c>
      <c r="L1" s="36"/>
      <c r="M1" s="5" t="s">
        <v>37</v>
      </c>
      <c r="N1" s="6"/>
      <c r="O1" s="14"/>
      <c r="P1" s="15"/>
      <c r="Q1" s="32" t="s">
        <v>43</v>
      </c>
      <c r="R1" s="33"/>
      <c r="S1" s="37" t="s">
        <v>44</v>
      </c>
      <c r="T1" s="38"/>
      <c r="U1" s="32" t="s">
        <v>45</v>
      </c>
      <c r="V1" s="33"/>
    </row>
    <row r="2" spans="1:22" x14ac:dyDescent="0.25">
      <c r="A2" s="7" t="s">
        <v>4</v>
      </c>
      <c r="B2" s="8" t="s">
        <v>5</v>
      </c>
      <c r="C2" s="8" t="s">
        <v>6</v>
      </c>
      <c r="D2" s="8" t="s">
        <v>5</v>
      </c>
      <c r="E2" s="9">
        <f t="shared" ref="E2:E21" si="0">VALUE(LEFT(B2,FIND(":",B2,1)-1))</f>
        <v>3</v>
      </c>
      <c r="F2" s="10">
        <f t="shared" ref="F2:F21" si="1">--MID(B2,SEARCH(":",B2)+1,10)</f>
        <v>0</v>
      </c>
      <c r="G2" s="11">
        <f>SUM(E2:F2)</f>
        <v>3</v>
      </c>
      <c r="H2" s="9">
        <f t="shared" ref="H2:H21" si="2">VALUE(LEFT(C2,FIND(":",C2,1)-1))</f>
        <v>0</v>
      </c>
      <c r="I2" s="10">
        <f t="shared" ref="I2:I21" si="3">--MID(C2,SEARCH(":",C2)+1,10)</f>
        <v>0</v>
      </c>
      <c r="J2" s="11">
        <f>SUM(H2:I2)</f>
        <v>0</v>
      </c>
      <c r="K2" s="9">
        <f t="shared" ref="K2:K21" si="4">VALUE(LEFT(D2,FIND(":",D2,1)-1))</f>
        <v>3</v>
      </c>
      <c r="L2" s="12">
        <f t="shared" ref="L2:L21" si="5">--MID(D2,SEARCH(":",D2)+1,10)</f>
        <v>0</v>
      </c>
      <c r="M2" s="13">
        <f>SUM(K2:L2)</f>
        <v>3</v>
      </c>
      <c r="N2" s="3"/>
      <c r="O2" s="14" t="s">
        <v>39</v>
      </c>
      <c r="P2" s="14" t="s">
        <v>40</v>
      </c>
      <c r="Q2" s="16" t="s">
        <v>41</v>
      </c>
      <c r="R2" s="16" t="s">
        <v>42</v>
      </c>
      <c r="S2" s="16" t="s">
        <v>41</v>
      </c>
      <c r="T2" s="16" t="s">
        <v>42</v>
      </c>
      <c r="U2" s="16" t="s">
        <v>41</v>
      </c>
      <c r="V2" s="16" t="s">
        <v>42</v>
      </c>
    </row>
    <row r="3" spans="1:22" x14ac:dyDescent="0.25">
      <c r="A3" s="31" t="s">
        <v>7</v>
      </c>
      <c r="B3" s="20" t="s">
        <v>8</v>
      </c>
      <c r="C3" s="20" t="s">
        <v>6</v>
      </c>
      <c r="D3" s="20" t="s">
        <v>8</v>
      </c>
      <c r="E3" s="21">
        <f t="shared" si="0"/>
        <v>0</v>
      </c>
      <c r="F3" s="22">
        <f t="shared" si="1"/>
        <v>1</v>
      </c>
      <c r="G3" s="23">
        <f t="shared" ref="G3:G21" si="6">SUM(E3:F3)</f>
        <v>1</v>
      </c>
      <c r="H3" s="21">
        <f t="shared" si="2"/>
        <v>0</v>
      </c>
      <c r="I3" s="22">
        <f t="shared" si="3"/>
        <v>0</v>
      </c>
      <c r="J3" s="23">
        <f t="shared" ref="J3:J21" si="7">SUM(H3:I3)</f>
        <v>0</v>
      </c>
      <c r="K3" s="21">
        <f t="shared" si="4"/>
        <v>0</v>
      </c>
      <c r="L3" s="24">
        <f t="shared" si="5"/>
        <v>1</v>
      </c>
      <c r="M3" s="25">
        <f t="shared" ref="M3:M21" si="8">SUM(K3:L3)</f>
        <v>1</v>
      </c>
      <c r="N3" s="3"/>
      <c r="O3" s="18" t="s">
        <v>38</v>
      </c>
      <c r="P3" s="17">
        <f t="shared" ref="P3:P16" si="9">COUNTIF($A$2:$A$999,"*"&amp;O3&amp;"*")</f>
        <v>8</v>
      </c>
      <c r="Q3" s="17">
        <f t="shared" ref="Q3:Q16" si="10">SUMIF($A$2:$A$999,O3&amp;"*",$E$2:$E$999)</f>
        <v>8</v>
      </c>
      <c r="R3" s="17">
        <f t="shared" ref="R3:R16" si="11">SUMIF($A$2:$A$999,"*"&amp;O3,$F$2:$F$999)</f>
        <v>12</v>
      </c>
      <c r="S3" s="17">
        <f t="shared" ref="S3:S16" si="12">SUMIF($A$2:$A$999,O3&amp;"*",$H$2:$H$999)</f>
        <v>0</v>
      </c>
      <c r="T3" s="17">
        <f t="shared" ref="T3:T16" si="13">SUMIF($A$2:$A$999,"*"&amp;O3,$I$2:$I$999)</f>
        <v>4</v>
      </c>
      <c r="U3" s="17">
        <f t="shared" ref="U3:U16" si="14">SUMIF($A$2:$A$999,O3&amp;"*",$K$2:$K$999)</f>
        <v>8</v>
      </c>
      <c r="V3" s="17">
        <f t="shared" ref="V3:V16" si="15">SUMIF($A$2:$A$999,"*"&amp;O3,$L$2:$L$999)</f>
        <v>8</v>
      </c>
    </row>
    <row r="4" spans="1:22" x14ac:dyDescent="0.25">
      <c r="A4" s="19" t="s">
        <v>9</v>
      </c>
      <c r="B4" s="20" t="s">
        <v>10</v>
      </c>
      <c r="C4" s="20" t="s">
        <v>10</v>
      </c>
      <c r="D4" s="20" t="s">
        <v>6</v>
      </c>
      <c r="E4" s="21">
        <f t="shared" si="0"/>
        <v>1</v>
      </c>
      <c r="F4" s="22">
        <f t="shared" si="1"/>
        <v>0</v>
      </c>
      <c r="G4" s="23">
        <f t="shared" si="6"/>
        <v>1</v>
      </c>
      <c r="H4" s="21">
        <f t="shared" si="2"/>
        <v>1</v>
      </c>
      <c r="I4" s="22">
        <f t="shared" si="3"/>
        <v>0</v>
      </c>
      <c r="J4" s="23">
        <f t="shared" si="7"/>
        <v>1</v>
      </c>
      <c r="K4" s="21">
        <f t="shared" si="4"/>
        <v>0</v>
      </c>
      <c r="L4" s="24">
        <f t="shared" si="5"/>
        <v>0</v>
      </c>
      <c r="M4" s="25">
        <f t="shared" si="8"/>
        <v>0</v>
      </c>
      <c r="N4" s="3"/>
      <c r="O4" s="18" t="s">
        <v>46</v>
      </c>
      <c r="P4" s="17">
        <f t="shared" si="9"/>
        <v>6</v>
      </c>
      <c r="Q4" s="17">
        <f t="shared" si="10"/>
        <v>6</v>
      </c>
      <c r="R4" s="17">
        <f t="shared" si="11"/>
        <v>0</v>
      </c>
      <c r="S4" s="17">
        <f t="shared" si="12"/>
        <v>2</v>
      </c>
      <c r="T4" s="17">
        <f t="shared" si="13"/>
        <v>0</v>
      </c>
      <c r="U4" s="17">
        <f t="shared" si="14"/>
        <v>4</v>
      </c>
      <c r="V4" s="17">
        <f t="shared" si="15"/>
        <v>0</v>
      </c>
    </row>
    <row r="5" spans="1:22" x14ac:dyDescent="0.25">
      <c r="A5" s="19" t="s">
        <v>11</v>
      </c>
      <c r="B5" s="20" t="s">
        <v>10</v>
      </c>
      <c r="C5" s="20" t="s">
        <v>6</v>
      </c>
      <c r="D5" s="20" t="s">
        <v>10</v>
      </c>
      <c r="E5" s="21">
        <f t="shared" si="0"/>
        <v>1</v>
      </c>
      <c r="F5" s="22">
        <f t="shared" si="1"/>
        <v>0</v>
      </c>
      <c r="G5" s="23">
        <f t="shared" si="6"/>
        <v>1</v>
      </c>
      <c r="H5" s="21">
        <f t="shared" si="2"/>
        <v>0</v>
      </c>
      <c r="I5" s="22">
        <f t="shared" si="3"/>
        <v>0</v>
      </c>
      <c r="J5" s="23">
        <f t="shared" si="7"/>
        <v>0</v>
      </c>
      <c r="K5" s="21">
        <f t="shared" si="4"/>
        <v>1</v>
      </c>
      <c r="L5" s="24">
        <f t="shared" si="5"/>
        <v>0</v>
      </c>
      <c r="M5" s="25">
        <f t="shared" si="8"/>
        <v>1</v>
      </c>
      <c r="N5" s="3"/>
      <c r="O5" s="18" t="s">
        <v>47</v>
      </c>
      <c r="P5" s="17">
        <f t="shared" si="9"/>
        <v>4</v>
      </c>
      <c r="Q5" s="17">
        <f t="shared" si="10"/>
        <v>0</v>
      </c>
      <c r="R5" s="17">
        <f t="shared" si="11"/>
        <v>0</v>
      </c>
      <c r="S5" s="17">
        <f t="shared" si="12"/>
        <v>0</v>
      </c>
      <c r="T5" s="17">
        <f t="shared" si="13"/>
        <v>0</v>
      </c>
      <c r="U5" s="17">
        <f t="shared" si="14"/>
        <v>0</v>
      </c>
      <c r="V5" s="17">
        <f t="shared" si="15"/>
        <v>0</v>
      </c>
    </row>
    <row r="6" spans="1:22" x14ac:dyDescent="0.25">
      <c r="A6" s="19" t="s">
        <v>12</v>
      </c>
      <c r="B6" s="20" t="s">
        <v>13</v>
      </c>
      <c r="C6" s="20" t="s">
        <v>8</v>
      </c>
      <c r="D6" s="20" t="s">
        <v>8</v>
      </c>
      <c r="E6" s="21">
        <f t="shared" si="0"/>
        <v>0</v>
      </c>
      <c r="F6" s="22">
        <f t="shared" si="1"/>
        <v>2</v>
      </c>
      <c r="G6" s="23">
        <f t="shared" si="6"/>
        <v>2</v>
      </c>
      <c r="H6" s="21">
        <f t="shared" si="2"/>
        <v>0</v>
      </c>
      <c r="I6" s="22">
        <f t="shared" si="3"/>
        <v>1</v>
      </c>
      <c r="J6" s="23">
        <f t="shared" si="7"/>
        <v>1</v>
      </c>
      <c r="K6" s="21">
        <f t="shared" si="4"/>
        <v>0</v>
      </c>
      <c r="L6" s="24">
        <f t="shared" si="5"/>
        <v>1</v>
      </c>
      <c r="M6" s="25">
        <f t="shared" si="8"/>
        <v>1</v>
      </c>
      <c r="N6" s="3"/>
      <c r="O6" s="18" t="s">
        <v>48</v>
      </c>
      <c r="P6" s="17">
        <f t="shared" si="9"/>
        <v>8</v>
      </c>
      <c r="Q6" s="17">
        <f t="shared" si="10"/>
        <v>6</v>
      </c>
      <c r="R6" s="17">
        <f t="shared" si="11"/>
        <v>4</v>
      </c>
      <c r="S6" s="17">
        <f t="shared" si="12"/>
        <v>4</v>
      </c>
      <c r="T6" s="17">
        <f t="shared" si="13"/>
        <v>0</v>
      </c>
      <c r="U6" s="17">
        <f t="shared" si="14"/>
        <v>2</v>
      </c>
      <c r="V6" s="17">
        <f t="shared" si="15"/>
        <v>4</v>
      </c>
    </row>
    <row r="7" spans="1:22" x14ac:dyDescent="0.25">
      <c r="A7" s="19" t="s">
        <v>14</v>
      </c>
      <c r="B7" s="20" t="s">
        <v>15</v>
      </c>
      <c r="C7" s="20" t="s">
        <v>6</v>
      </c>
      <c r="D7" s="20" t="s">
        <v>15</v>
      </c>
      <c r="E7" s="21">
        <f t="shared" si="0"/>
        <v>1</v>
      </c>
      <c r="F7" s="22">
        <f t="shared" si="1"/>
        <v>1</v>
      </c>
      <c r="G7" s="23">
        <f t="shared" si="6"/>
        <v>2</v>
      </c>
      <c r="H7" s="21">
        <f t="shared" si="2"/>
        <v>0</v>
      </c>
      <c r="I7" s="22">
        <f t="shared" si="3"/>
        <v>0</v>
      </c>
      <c r="J7" s="23">
        <f t="shared" si="7"/>
        <v>0</v>
      </c>
      <c r="K7" s="21">
        <f t="shared" si="4"/>
        <v>1</v>
      </c>
      <c r="L7" s="24">
        <f t="shared" si="5"/>
        <v>1</v>
      </c>
      <c r="M7" s="25">
        <f t="shared" si="8"/>
        <v>2</v>
      </c>
      <c r="N7" s="3"/>
      <c r="O7" s="18" t="s">
        <v>49</v>
      </c>
      <c r="P7" s="17">
        <f t="shared" si="9"/>
        <v>4</v>
      </c>
      <c r="Q7" s="17">
        <f t="shared" si="10"/>
        <v>2</v>
      </c>
      <c r="R7" s="17">
        <f t="shared" si="11"/>
        <v>4</v>
      </c>
      <c r="S7" s="17">
        <f t="shared" si="12"/>
        <v>2</v>
      </c>
      <c r="T7" s="17">
        <f t="shared" si="13"/>
        <v>2</v>
      </c>
      <c r="U7" s="17">
        <f t="shared" si="14"/>
        <v>0</v>
      </c>
      <c r="V7" s="17">
        <f t="shared" si="15"/>
        <v>2</v>
      </c>
    </row>
    <row r="8" spans="1:22" x14ac:dyDescent="0.25">
      <c r="A8" s="19" t="s">
        <v>16</v>
      </c>
      <c r="B8" s="20" t="s">
        <v>15</v>
      </c>
      <c r="C8" s="20" t="s">
        <v>8</v>
      </c>
      <c r="D8" s="20" t="s">
        <v>10</v>
      </c>
      <c r="E8" s="21">
        <f t="shared" si="0"/>
        <v>1</v>
      </c>
      <c r="F8" s="22">
        <f t="shared" si="1"/>
        <v>1</v>
      </c>
      <c r="G8" s="23">
        <f t="shared" si="6"/>
        <v>2</v>
      </c>
      <c r="H8" s="21">
        <f t="shared" si="2"/>
        <v>0</v>
      </c>
      <c r="I8" s="22">
        <f t="shared" si="3"/>
        <v>1</v>
      </c>
      <c r="J8" s="23">
        <f t="shared" si="7"/>
        <v>1</v>
      </c>
      <c r="K8" s="21">
        <f t="shared" si="4"/>
        <v>1</v>
      </c>
      <c r="L8" s="24">
        <f t="shared" si="5"/>
        <v>0</v>
      </c>
      <c r="M8" s="25">
        <f t="shared" si="8"/>
        <v>1</v>
      </c>
      <c r="N8" s="3"/>
      <c r="O8" s="18" t="s">
        <v>50</v>
      </c>
      <c r="P8" s="17">
        <f t="shared" si="9"/>
        <v>6</v>
      </c>
      <c r="Q8" s="17">
        <f t="shared" si="10"/>
        <v>10</v>
      </c>
      <c r="R8" s="17">
        <f t="shared" si="11"/>
        <v>0</v>
      </c>
      <c r="S8" s="17">
        <f t="shared" si="12"/>
        <v>8</v>
      </c>
      <c r="T8" s="17">
        <f t="shared" si="13"/>
        <v>0</v>
      </c>
      <c r="U8" s="17">
        <f t="shared" si="14"/>
        <v>2</v>
      </c>
      <c r="V8" s="17">
        <f t="shared" si="15"/>
        <v>0</v>
      </c>
    </row>
    <row r="9" spans="1:22" x14ac:dyDescent="0.25">
      <c r="A9" s="31" t="s">
        <v>17</v>
      </c>
      <c r="B9" s="8" t="s">
        <v>18</v>
      </c>
      <c r="C9" s="8" t="s">
        <v>19</v>
      </c>
      <c r="D9" s="8" t="s">
        <v>13</v>
      </c>
      <c r="E9" s="9">
        <f t="shared" si="0"/>
        <v>2</v>
      </c>
      <c r="F9" s="10">
        <f t="shared" si="1"/>
        <v>3</v>
      </c>
      <c r="G9" s="11">
        <f t="shared" si="6"/>
        <v>5</v>
      </c>
      <c r="H9" s="9">
        <f t="shared" si="2"/>
        <v>2</v>
      </c>
      <c r="I9" s="10">
        <f t="shared" si="3"/>
        <v>1</v>
      </c>
      <c r="J9" s="11">
        <f t="shared" si="7"/>
        <v>3</v>
      </c>
      <c r="K9" s="9">
        <f t="shared" si="4"/>
        <v>0</v>
      </c>
      <c r="L9" s="12">
        <f t="shared" si="5"/>
        <v>2</v>
      </c>
      <c r="M9" s="13">
        <f t="shared" si="8"/>
        <v>2</v>
      </c>
      <c r="N9" s="3"/>
      <c r="O9" s="18" t="s">
        <v>51</v>
      </c>
      <c r="P9" s="17">
        <f t="shared" si="9"/>
        <v>6</v>
      </c>
      <c r="Q9" s="17">
        <f t="shared" si="10"/>
        <v>4</v>
      </c>
      <c r="R9" s="17">
        <f t="shared" si="11"/>
        <v>2</v>
      </c>
      <c r="S9" s="17">
        <f t="shared" si="12"/>
        <v>2</v>
      </c>
      <c r="T9" s="17">
        <f t="shared" si="13"/>
        <v>0</v>
      </c>
      <c r="U9" s="17">
        <f t="shared" si="14"/>
        <v>2</v>
      </c>
      <c r="V9" s="17">
        <f t="shared" si="15"/>
        <v>2</v>
      </c>
    </row>
    <row r="10" spans="1:22" x14ac:dyDescent="0.25">
      <c r="A10" s="7" t="s">
        <v>20</v>
      </c>
      <c r="B10" s="8" t="s">
        <v>21</v>
      </c>
      <c r="C10" s="8" t="s">
        <v>15</v>
      </c>
      <c r="D10" s="8" t="s">
        <v>13</v>
      </c>
      <c r="E10" s="9">
        <f t="shared" si="0"/>
        <v>1</v>
      </c>
      <c r="F10" s="10">
        <f t="shared" si="1"/>
        <v>3</v>
      </c>
      <c r="G10" s="11">
        <f t="shared" si="6"/>
        <v>4</v>
      </c>
      <c r="H10" s="9">
        <f t="shared" si="2"/>
        <v>1</v>
      </c>
      <c r="I10" s="10">
        <f t="shared" si="3"/>
        <v>1</v>
      </c>
      <c r="J10" s="11">
        <f t="shared" si="7"/>
        <v>2</v>
      </c>
      <c r="K10" s="9">
        <f t="shared" si="4"/>
        <v>0</v>
      </c>
      <c r="L10" s="12">
        <f t="shared" si="5"/>
        <v>2</v>
      </c>
      <c r="M10" s="13">
        <f t="shared" si="8"/>
        <v>2</v>
      </c>
      <c r="N10" s="3"/>
      <c r="O10" s="18" t="s">
        <v>52</v>
      </c>
      <c r="P10" s="17">
        <f t="shared" si="9"/>
        <v>4</v>
      </c>
      <c r="Q10" s="17">
        <f t="shared" si="10"/>
        <v>2</v>
      </c>
      <c r="R10" s="17">
        <f t="shared" si="11"/>
        <v>0</v>
      </c>
      <c r="S10" s="17">
        <f t="shared" si="12"/>
        <v>0</v>
      </c>
      <c r="T10" s="17">
        <f t="shared" si="13"/>
        <v>0</v>
      </c>
      <c r="U10" s="17">
        <f t="shared" si="14"/>
        <v>2</v>
      </c>
      <c r="V10" s="17">
        <f t="shared" si="15"/>
        <v>0</v>
      </c>
    </row>
    <row r="11" spans="1:22" x14ac:dyDescent="0.25">
      <c r="A11" s="31" t="s">
        <v>22</v>
      </c>
      <c r="B11" s="20" t="s">
        <v>23</v>
      </c>
      <c r="C11" s="20" t="s">
        <v>8</v>
      </c>
      <c r="D11" s="20" t="s">
        <v>15</v>
      </c>
      <c r="E11" s="21">
        <f t="shared" si="0"/>
        <v>1</v>
      </c>
      <c r="F11" s="22">
        <f t="shared" si="1"/>
        <v>2</v>
      </c>
      <c r="G11" s="23">
        <f t="shared" si="6"/>
        <v>3</v>
      </c>
      <c r="H11" s="21">
        <f t="shared" si="2"/>
        <v>0</v>
      </c>
      <c r="I11" s="22">
        <f t="shared" si="3"/>
        <v>1</v>
      </c>
      <c r="J11" s="23">
        <f t="shared" si="7"/>
        <v>1</v>
      </c>
      <c r="K11" s="21">
        <f t="shared" si="4"/>
        <v>1</v>
      </c>
      <c r="L11" s="24">
        <f t="shared" si="5"/>
        <v>1</v>
      </c>
      <c r="M11" s="25">
        <f t="shared" si="8"/>
        <v>2</v>
      </c>
      <c r="N11" s="3"/>
      <c r="O11" s="18" t="s">
        <v>53</v>
      </c>
      <c r="P11" s="17">
        <f t="shared" si="9"/>
        <v>6</v>
      </c>
      <c r="Q11" s="17">
        <f t="shared" si="10"/>
        <v>0</v>
      </c>
      <c r="R11" s="17">
        <f t="shared" si="11"/>
        <v>2</v>
      </c>
      <c r="S11" s="17">
        <f t="shared" si="12"/>
        <v>0</v>
      </c>
      <c r="T11" s="17">
        <f t="shared" si="13"/>
        <v>2</v>
      </c>
      <c r="U11" s="17">
        <f t="shared" si="14"/>
        <v>0</v>
      </c>
      <c r="V11" s="17">
        <f t="shared" si="15"/>
        <v>0</v>
      </c>
    </row>
    <row r="12" spans="1:22" x14ac:dyDescent="0.25">
      <c r="A12" s="19" t="s">
        <v>24</v>
      </c>
      <c r="B12" s="20" t="s">
        <v>25</v>
      </c>
      <c r="C12" s="20" t="s">
        <v>15</v>
      </c>
      <c r="D12" s="20" t="s">
        <v>26</v>
      </c>
      <c r="E12" s="21">
        <f t="shared" si="0"/>
        <v>3</v>
      </c>
      <c r="F12" s="22">
        <f t="shared" si="1"/>
        <v>1</v>
      </c>
      <c r="G12" s="23">
        <f t="shared" si="6"/>
        <v>4</v>
      </c>
      <c r="H12" s="21">
        <f t="shared" si="2"/>
        <v>1</v>
      </c>
      <c r="I12" s="22">
        <f t="shared" si="3"/>
        <v>1</v>
      </c>
      <c r="J12" s="23">
        <f t="shared" si="7"/>
        <v>2</v>
      </c>
      <c r="K12" s="21">
        <f t="shared" si="4"/>
        <v>2</v>
      </c>
      <c r="L12" s="24">
        <f t="shared" si="5"/>
        <v>0</v>
      </c>
      <c r="M12" s="25">
        <f t="shared" si="8"/>
        <v>2</v>
      </c>
      <c r="N12" s="3"/>
      <c r="O12" s="18" t="s">
        <v>54</v>
      </c>
      <c r="P12" s="17">
        <f t="shared" si="9"/>
        <v>6</v>
      </c>
      <c r="Q12" s="17">
        <f t="shared" si="10"/>
        <v>6</v>
      </c>
      <c r="R12" s="17">
        <f t="shared" si="11"/>
        <v>4</v>
      </c>
      <c r="S12" s="17">
        <f t="shared" si="12"/>
        <v>4</v>
      </c>
      <c r="T12" s="17">
        <f t="shared" si="13"/>
        <v>2</v>
      </c>
      <c r="U12" s="17">
        <f t="shared" si="14"/>
        <v>2</v>
      </c>
      <c r="V12" s="17">
        <f t="shared" si="15"/>
        <v>2</v>
      </c>
    </row>
    <row r="13" spans="1:22" x14ac:dyDescent="0.25">
      <c r="A13" s="19" t="s">
        <v>27</v>
      </c>
      <c r="B13" s="20" t="s">
        <v>15</v>
      </c>
      <c r="C13" s="20" t="s">
        <v>8</v>
      </c>
      <c r="D13" s="20" t="s">
        <v>10</v>
      </c>
      <c r="E13" s="21">
        <f t="shared" si="0"/>
        <v>1</v>
      </c>
      <c r="F13" s="22">
        <f t="shared" si="1"/>
        <v>1</v>
      </c>
      <c r="G13" s="23">
        <f t="shared" si="6"/>
        <v>2</v>
      </c>
      <c r="H13" s="21">
        <f t="shared" si="2"/>
        <v>0</v>
      </c>
      <c r="I13" s="22">
        <f t="shared" si="3"/>
        <v>1</v>
      </c>
      <c r="J13" s="23">
        <f t="shared" si="7"/>
        <v>1</v>
      </c>
      <c r="K13" s="21">
        <f t="shared" si="4"/>
        <v>1</v>
      </c>
      <c r="L13" s="24">
        <f t="shared" si="5"/>
        <v>0</v>
      </c>
      <c r="M13" s="25">
        <f t="shared" si="8"/>
        <v>1</v>
      </c>
      <c r="N13" s="3"/>
      <c r="O13" s="18" t="s">
        <v>55</v>
      </c>
      <c r="P13" s="17">
        <f t="shared" si="9"/>
        <v>6</v>
      </c>
      <c r="Q13" s="17">
        <f t="shared" si="10"/>
        <v>2</v>
      </c>
      <c r="R13" s="17">
        <f t="shared" si="11"/>
        <v>6</v>
      </c>
      <c r="S13" s="17">
        <f t="shared" si="12"/>
        <v>0</v>
      </c>
      <c r="T13" s="17">
        <f t="shared" si="13"/>
        <v>4</v>
      </c>
      <c r="U13" s="17">
        <f t="shared" si="14"/>
        <v>2</v>
      </c>
      <c r="V13" s="17">
        <f t="shared" si="15"/>
        <v>2</v>
      </c>
    </row>
    <row r="14" spans="1:22" x14ac:dyDescent="0.25">
      <c r="A14" s="19" t="s">
        <v>28</v>
      </c>
      <c r="B14" s="20" t="s">
        <v>19</v>
      </c>
      <c r="C14" s="20" t="s">
        <v>26</v>
      </c>
      <c r="D14" s="20" t="s">
        <v>8</v>
      </c>
      <c r="E14" s="21">
        <f t="shared" si="0"/>
        <v>2</v>
      </c>
      <c r="F14" s="22">
        <f t="shared" si="1"/>
        <v>1</v>
      </c>
      <c r="G14" s="23">
        <f t="shared" si="6"/>
        <v>3</v>
      </c>
      <c r="H14" s="21">
        <f t="shared" si="2"/>
        <v>2</v>
      </c>
      <c r="I14" s="22">
        <f t="shared" si="3"/>
        <v>0</v>
      </c>
      <c r="J14" s="23">
        <f t="shared" si="7"/>
        <v>2</v>
      </c>
      <c r="K14" s="21">
        <f t="shared" si="4"/>
        <v>0</v>
      </c>
      <c r="L14" s="24">
        <f t="shared" si="5"/>
        <v>1</v>
      </c>
      <c r="M14" s="25">
        <f t="shared" si="8"/>
        <v>1</v>
      </c>
      <c r="N14" s="3"/>
      <c r="O14" s="18" t="s">
        <v>56</v>
      </c>
      <c r="P14" s="17">
        <f t="shared" si="9"/>
        <v>4</v>
      </c>
      <c r="Q14" s="17">
        <f t="shared" si="10"/>
        <v>0</v>
      </c>
      <c r="R14" s="17">
        <f t="shared" si="11"/>
        <v>2</v>
      </c>
      <c r="S14" s="17">
        <f t="shared" si="12"/>
        <v>0</v>
      </c>
      <c r="T14" s="17">
        <f t="shared" si="13"/>
        <v>0</v>
      </c>
      <c r="U14" s="17">
        <f t="shared" si="14"/>
        <v>0</v>
      </c>
      <c r="V14" s="17">
        <f t="shared" si="15"/>
        <v>2</v>
      </c>
    </row>
    <row r="15" spans="1:22" x14ac:dyDescent="0.25">
      <c r="A15" s="19" t="s">
        <v>29</v>
      </c>
      <c r="B15" s="20" t="s">
        <v>30</v>
      </c>
      <c r="C15" s="20" t="s">
        <v>31</v>
      </c>
      <c r="D15" s="20" t="s">
        <v>10</v>
      </c>
      <c r="E15" s="21">
        <f t="shared" si="0"/>
        <v>5</v>
      </c>
      <c r="F15" s="22">
        <f t="shared" si="1"/>
        <v>0</v>
      </c>
      <c r="G15" s="23">
        <f t="shared" si="6"/>
        <v>5</v>
      </c>
      <c r="H15" s="21">
        <f t="shared" si="2"/>
        <v>4</v>
      </c>
      <c r="I15" s="22">
        <f t="shared" si="3"/>
        <v>0</v>
      </c>
      <c r="J15" s="23">
        <f t="shared" si="7"/>
        <v>4</v>
      </c>
      <c r="K15" s="21">
        <f t="shared" si="4"/>
        <v>1</v>
      </c>
      <c r="L15" s="24">
        <f t="shared" si="5"/>
        <v>0</v>
      </c>
      <c r="M15" s="25">
        <f t="shared" si="8"/>
        <v>1</v>
      </c>
      <c r="N15" s="3"/>
      <c r="O15" s="18" t="s">
        <v>57</v>
      </c>
      <c r="P15" s="17">
        <f t="shared" si="9"/>
        <v>6</v>
      </c>
      <c r="Q15" s="17">
        <f t="shared" si="10"/>
        <v>6</v>
      </c>
      <c r="R15" s="17">
        <f t="shared" si="11"/>
        <v>0</v>
      </c>
      <c r="S15" s="17">
        <f t="shared" si="12"/>
        <v>2</v>
      </c>
      <c r="T15" s="17">
        <f t="shared" si="13"/>
        <v>0</v>
      </c>
      <c r="U15" s="17">
        <f t="shared" si="14"/>
        <v>4</v>
      </c>
      <c r="V15" s="17">
        <f t="shared" si="15"/>
        <v>0</v>
      </c>
    </row>
    <row r="16" spans="1:22" x14ac:dyDescent="0.25">
      <c r="A16" s="19" t="s">
        <v>32</v>
      </c>
      <c r="B16" s="20" t="s">
        <v>6</v>
      </c>
      <c r="C16" s="20" t="s">
        <v>6</v>
      </c>
      <c r="D16" s="20" t="s">
        <v>6</v>
      </c>
      <c r="E16" s="21">
        <f t="shared" si="0"/>
        <v>0</v>
      </c>
      <c r="F16" s="22">
        <f t="shared" si="1"/>
        <v>0</v>
      </c>
      <c r="G16" s="23">
        <f t="shared" si="6"/>
        <v>0</v>
      </c>
      <c r="H16" s="21">
        <f t="shared" si="2"/>
        <v>0</v>
      </c>
      <c r="I16" s="22">
        <f t="shared" si="3"/>
        <v>0</v>
      </c>
      <c r="J16" s="23">
        <f t="shared" si="7"/>
        <v>0</v>
      </c>
      <c r="K16" s="21">
        <f t="shared" si="4"/>
        <v>0</v>
      </c>
      <c r="L16" s="24">
        <f t="shared" si="5"/>
        <v>0</v>
      </c>
      <c r="M16" s="25">
        <f t="shared" si="8"/>
        <v>0</v>
      </c>
      <c r="N16" s="3"/>
      <c r="O16" s="18" t="s">
        <v>58</v>
      </c>
      <c r="P16" s="17">
        <f t="shared" si="9"/>
        <v>6</v>
      </c>
      <c r="Q16" s="17">
        <f t="shared" si="10"/>
        <v>2</v>
      </c>
      <c r="R16" s="17">
        <f t="shared" si="11"/>
        <v>4</v>
      </c>
      <c r="S16" s="17">
        <f t="shared" si="12"/>
        <v>2</v>
      </c>
      <c r="T16" s="17">
        <f t="shared" si="13"/>
        <v>4</v>
      </c>
      <c r="U16" s="17">
        <f t="shared" si="14"/>
        <v>0</v>
      </c>
      <c r="V16" s="17">
        <f t="shared" si="15"/>
        <v>0</v>
      </c>
    </row>
    <row r="17" spans="1:22" x14ac:dyDescent="0.25">
      <c r="A17" s="19" t="s">
        <v>33</v>
      </c>
      <c r="B17" s="20" t="s">
        <v>10</v>
      </c>
      <c r="C17" s="20" t="s">
        <v>6</v>
      </c>
      <c r="D17" s="20" t="s">
        <v>10</v>
      </c>
      <c r="E17" s="21">
        <f t="shared" si="0"/>
        <v>1</v>
      </c>
      <c r="F17" s="22">
        <f t="shared" si="1"/>
        <v>0</v>
      </c>
      <c r="G17" s="23">
        <f t="shared" si="6"/>
        <v>1</v>
      </c>
      <c r="H17" s="21">
        <f t="shared" si="2"/>
        <v>0</v>
      </c>
      <c r="I17" s="22">
        <f t="shared" si="3"/>
        <v>0</v>
      </c>
      <c r="J17" s="23">
        <f t="shared" si="7"/>
        <v>0</v>
      </c>
      <c r="K17" s="21">
        <f t="shared" si="4"/>
        <v>1</v>
      </c>
      <c r="L17" s="24">
        <f t="shared" si="5"/>
        <v>0</v>
      </c>
      <c r="M17" s="25">
        <f t="shared" si="8"/>
        <v>1</v>
      </c>
      <c r="N17" s="3"/>
      <c r="O17" s="18"/>
      <c r="P17" s="17"/>
      <c r="Q17" s="17"/>
      <c r="R17" s="17"/>
      <c r="S17" s="17"/>
      <c r="T17" s="17"/>
      <c r="U17" s="17"/>
      <c r="V17" s="17"/>
    </row>
    <row r="18" spans="1:22" x14ac:dyDescent="0.25">
      <c r="A18" s="31" t="s">
        <v>34</v>
      </c>
      <c r="B18" s="20" t="s">
        <v>19</v>
      </c>
      <c r="C18" s="20" t="s">
        <v>10</v>
      </c>
      <c r="D18" s="20" t="s">
        <v>15</v>
      </c>
      <c r="E18" s="21">
        <f t="shared" si="0"/>
        <v>2</v>
      </c>
      <c r="F18" s="22">
        <f t="shared" si="1"/>
        <v>1</v>
      </c>
      <c r="G18" s="23">
        <f t="shared" si="6"/>
        <v>3</v>
      </c>
      <c r="H18" s="21">
        <f t="shared" si="2"/>
        <v>1</v>
      </c>
      <c r="I18" s="22">
        <f t="shared" si="3"/>
        <v>0</v>
      </c>
      <c r="J18" s="23">
        <f t="shared" si="7"/>
        <v>1</v>
      </c>
      <c r="K18" s="21">
        <f t="shared" si="4"/>
        <v>1</v>
      </c>
      <c r="L18" s="24">
        <f t="shared" si="5"/>
        <v>1</v>
      </c>
      <c r="M18" s="25">
        <f t="shared" si="8"/>
        <v>2</v>
      </c>
      <c r="N18" s="3"/>
      <c r="O18" s="18"/>
      <c r="P18" s="17"/>
      <c r="Q18" s="17"/>
      <c r="R18" s="17"/>
      <c r="S18" s="17"/>
      <c r="T18" s="17"/>
      <c r="U18" s="17"/>
      <c r="V18" s="17"/>
    </row>
    <row r="19" spans="1:22" x14ac:dyDescent="0.25">
      <c r="A19" s="7" t="s">
        <v>35</v>
      </c>
      <c r="B19" s="8" t="s">
        <v>10</v>
      </c>
      <c r="C19" s="8" t="s">
        <v>6</v>
      </c>
      <c r="D19" s="8" t="s">
        <v>10</v>
      </c>
      <c r="E19" s="9">
        <f t="shared" si="0"/>
        <v>1</v>
      </c>
      <c r="F19" s="10">
        <f t="shared" si="1"/>
        <v>0</v>
      </c>
      <c r="G19" s="11">
        <f t="shared" si="6"/>
        <v>1</v>
      </c>
      <c r="H19" s="9">
        <f t="shared" si="2"/>
        <v>0</v>
      </c>
      <c r="I19" s="10">
        <f t="shared" si="3"/>
        <v>0</v>
      </c>
      <c r="J19" s="11">
        <f t="shared" si="7"/>
        <v>0</v>
      </c>
      <c r="K19" s="9">
        <f t="shared" si="4"/>
        <v>1</v>
      </c>
      <c r="L19" s="12">
        <f t="shared" si="5"/>
        <v>0</v>
      </c>
      <c r="M19" s="13">
        <f t="shared" si="8"/>
        <v>1</v>
      </c>
      <c r="N19" s="3"/>
      <c r="O19" s="18"/>
      <c r="P19" s="17"/>
      <c r="Q19" s="17"/>
      <c r="R19" s="17"/>
      <c r="S19" s="17"/>
      <c r="T19" s="17"/>
      <c r="U19" s="17"/>
      <c r="V19" s="17"/>
    </row>
    <row r="20" spans="1:22" x14ac:dyDescent="0.25">
      <c r="A20" s="19" t="s">
        <v>59</v>
      </c>
      <c r="B20" s="20" t="s">
        <v>8</v>
      </c>
      <c r="C20" s="20" t="s">
        <v>8</v>
      </c>
      <c r="D20" s="20" t="s">
        <v>6</v>
      </c>
      <c r="E20" s="21">
        <f t="shared" si="0"/>
        <v>0</v>
      </c>
      <c r="F20" s="22">
        <f t="shared" si="1"/>
        <v>1</v>
      </c>
      <c r="G20" s="23">
        <f t="shared" si="6"/>
        <v>1</v>
      </c>
      <c r="H20" s="21">
        <f t="shared" si="2"/>
        <v>0</v>
      </c>
      <c r="I20" s="22">
        <f t="shared" si="3"/>
        <v>1</v>
      </c>
      <c r="J20" s="23">
        <f t="shared" si="7"/>
        <v>1</v>
      </c>
      <c r="K20" s="21">
        <f t="shared" si="4"/>
        <v>0</v>
      </c>
      <c r="L20" s="24">
        <f t="shared" si="5"/>
        <v>0</v>
      </c>
      <c r="M20" s="25">
        <f t="shared" si="8"/>
        <v>0</v>
      </c>
      <c r="N20" s="3"/>
      <c r="O20" s="18"/>
      <c r="P20" s="17"/>
      <c r="Q20" s="17"/>
      <c r="R20" s="17"/>
      <c r="S20" s="17"/>
      <c r="T20" s="17"/>
      <c r="U20" s="17"/>
      <c r="V20" s="17"/>
    </row>
    <row r="21" spans="1:22" ht="15.75" thickBot="1" x14ac:dyDescent="0.3">
      <c r="A21" s="19" t="s">
        <v>60</v>
      </c>
      <c r="B21" s="20" t="s">
        <v>23</v>
      </c>
      <c r="C21" s="20" t="s">
        <v>15</v>
      </c>
      <c r="D21" s="20" t="s">
        <v>8</v>
      </c>
      <c r="E21" s="26">
        <f t="shared" si="0"/>
        <v>1</v>
      </c>
      <c r="F21" s="27">
        <f t="shared" si="1"/>
        <v>2</v>
      </c>
      <c r="G21" s="28">
        <f t="shared" si="6"/>
        <v>3</v>
      </c>
      <c r="H21" s="26">
        <f t="shared" si="2"/>
        <v>1</v>
      </c>
      <c r="I21" s="27">
        <f t="shared" si="3"/>
        <v>1</v>
      </c>
      <c r="J21" s="28">
        <f t="shared" si="7"/>
        <v>2</v>
      </c>
      <c r="K21" s="26">
        <f t="shared" si="4"/>
        <v>0</v>
      </c>
      <c r="L21" s="29">
        <f t="shared" si="5"/>
        <v>1</v>
      </c>
      <c r="M21" s="30">
        <f t="shared" si="8"/>
        <v>1</v>
      </c>
      <c r="N21" s="3"/>
    </row>
    <row r="22" spans="1:22" x14ac:dyDescent="0.25">
      <c r="A22" s="7" t="s">
        <v>4</v>
      </c>
      <c r="B22" s="8" t="s">
        <v>5</v>
      </c>
      <c r="C22" s="8" t="s">
        <v>6</v>
      </c>
      <c r="D22" s="8" t="s">
        <v>5</v>
      </c>
      <c r="E22" s="9">
        <f t="shared" ref="E22:E41" si="16">VALUE(LEFT(B22,FIND(":",B22,1)-1))</f>
        <v>3</v>
      </c>
      <c r="F22" s="10">
        <f t="shared" ref="F22:F41" si="17">--MID(B22,SEARCH(":",B22)+1,10)</f>
        <v>0</v>
      </c>
      <c r="G22" s="11">
        <f>SUM(E22:F22)</f>
        <v>3</v>
      </c>
      <c r="H22" s="9">
        <f t="shared" ref="H22:H41" si="18">VALUE(LEFT(C22,FIND(":",C22,1)-1))</f>
        <v>0</v>
      </c>
      <c r="I22" s="10">
        <f t="shared" ref="I22:I41" si="19">--MID(C22,SEARCH(":",C22)+1,10)</f>
        <v>0</v>
      </c>
      <c r="J22" s="11">
        <f>SUM(H22:I22)</f>
        <v>0</v>
      </c>
      <c r="K22" s="9">
        <f t="shared" ref="K22:K41" si="20">VALUE(LEFT(D22,FIND(":",D22,1)-1))</f>
        <v>3</v>
      </c>
      <c r="L22" s="12">
        <f t="shared" ref="L22:L41" si="21">--MID(D22,SEARCH(":",D22)+1,10)</f>
        <v>0</v>
      </c>
      <c r="M22" s="13">
        <f>SUM(K22:L22)</f>
        <v>3</v>
      </c>
    </row>
    <row r="23" spans="1:22" x14ac:dyDescent="0.25">
      <c r="A23" s="31" t="s">
        <v>7</v>
      </c>
      <c r="B23" s="20" t="s">
        <v>8</v>
      </c>
      <c r="C23" s="20" t="s">
        <v>6</v>
      </c>
      <c r="D23" s="20" t="s">
        <v>8</v>
      </c>
      <c r="E23" s="21">
        <f t="shared" si="16"/>
        <v>0</v>
      </c>
      <c r="F23" s="22">
        <f t="shared" si="17"/>
        <v>1</v>
      </c>
      <c r="G23" s="23">
        <f t="shared" ref="G23:G41" si="22">SUM(E23:F23)</f>
        <v>1</v>
      </c>
      <c r="H23" s="21">
        <f t="shared" si="18"/>
        <v>0</v>
      </c>
      <c r="I23" s="22">
        <f t="shared" si="19"/>
        <v>0</v>
      </c>
      <c r="J23" s="23">
        <f t="shared" ref="J23:J41" si="23">SUM(H23:I23)</f>
        <v>0</v>
      </c>
      <c r="K23" s="21">
        <f t="shared" si="20"/>
        <v>0</v>
      </c>
      <c r="L23" s="24">
        <f t="shared" si="21"/>
        <v>1</v>
      </c>
      <c r="M23" s="25">
        <f t="shared" ref="M23:M41" si="24">SUM(K23:L23)</f>
        <v>1</v>
      </c>
    </row>
    <row r="24" spans="1:22" x14ac:dyDescent="0.25">
      <c r="A24" s="19" t="s">
        <v>9</v>
      </c>
      <c r="B24" s="20" t="s">
        <v>10</v>
      </c>
      <c r="C24" s="20" t="s">
        <v>10</v>
      </c>
      <c r="D24" s="20" t="s">
        <v>6</v>
      </c>
      <c r="E24" s="21">
        <f t="shared" si="16"/>
        <v>1</v>
      </c>
      <c r="F24" s="22">
        <f t="shared" si="17"/>
        <v>0</v>
      </c>
      <c r="G24" s="23">
        <f t="shared" si="22"/>
        <v>1</v>
      </c>
      <c r="H24" s="21">
        <f t="shared" si="18"/>
        <v>1</v>
      </c>
      <c r="I24" s="22">
        <f t="shared" si="19"/>
        <v>0</v>
      </c>
      <c r="J24" s="23">
        <f t="shared" si="23"/>
        <v>1</v>
      </c>
      <c r="K24" s="21">
        <f t="shared" si="20"/>
        <v>0</v>
      </c>
      <c r="L24" s="24">
        <f t="shared" si="21"/>
        <v>0</v>
      </c>
      <c r="M24" s="25">
        <f t="shared" si="24"/>
        <v>0</v>
      </c>
    </row>
    <row r="25" spans="1:22" x14ac:dyDescent="0.25">
      <c r="A25" s="19" t="s">
        <v>11</v>
      </c>
      <c r="B25" s="20" t="s">
        <v>10</v>
      </c>
      <c r="C25" s="20" t="s">
        <v>6</v>
      </c>
      <c r="D25" s="20" t="s">
        <v>10</v>
      </c>
      <c r="E25" s="21">
        <f t="shared" si="16"/>
        <v>1</v>
      </c>
      <c r="F25" s="22">
        <f t="shared" si="17"/>
        <v>0</v>
      </c>
      <c r="G25" s="23">
        <f t="shared" si="22"/>
        <v>1</v>
      </c>
      <c r="H25" s="21">
        <f t="shared" si="18"/>
        <v>0</v>
      </c>
      <c r="I25" s="22">
        <f t="shared" si="19"/>
        <v>0</v>
      </c>
      <c r="J25" s="23">
        <f t="shared" si="23"/>
        <v>0</v>
      </c>
      <c r="K25" s="21">
        <f t="shared" si="20"/>
        <v>1</v>
      </c>
      <c r="L25" s="24">
        <f t="shared" si="21"/>
        <v>0</v>
      </c>
      <c r="M25" s="25">
        <f t="shared" si="24"/>
        <v>1</v>
      </c>
    </row>
    <row r="26" spans="1:22" x14ac:dyDescent="0.25">
      <c r="A26" s="19" t="s">
        <v>12</v>
      </c>
      <c r="B26" s="20" t="s">
        <v>13</v>
      </c>
      <c r="C26" s="20" t="s">
        <v>8</v>
      </c>
      <c r="D26" s="20" t="s">
        <v>8</v>
      </c>
      <c r="E26" s="21">
        <f t="shared" si="16"/>
        <v>0</v>
      </c>
      <c r="F26" s="22">
        <f t="shared" si="17"/>
        <v>2</v>
      </c>
      <c r="G26" s="23">
        <f t="shared" si="22"/>
        <v>2</v>
      </c>
      <c r="H26" s="21">
        <f t="shared" si="18"/>
        <v>0</v>
      </c>
      <c r="I26" s="22">
        <f t="shared" si="19"/>
        <v>1</v>
      </c>
      <c r="J26" s="23">
        <f t="shared" si="23"/>
        <v>1</v>
      </c>
      <c r="K26" s="21">
        <f t="shared" si="20"/>
        <v>0</v>
      </c>
      <c r="L26" s="24">
        <f t="shared" si="21"/>
        <v>1</v>
      </c>
      <c r="M26" s="25">
        <f t="shared" si="24"/>
        <v>1</v>
      </c>
    </row>
    <row r="27" spans="1:22" x14ac:dyDescent="0.25">
      <c r="A27" s="19" t="s">
        <v>14</v>
      </c>
      <c r="B27" s="20" t="s">
        <v>15</v>
      </c>
      <c r="C27" s="20" t="s">
        <v>6</v>
      </c>
      <c r="D27" s="20" t="s">
        <v>15</v>
      </c>
      <c r="E27" s="21">
        <f t="shared" si="16"/>
        <v>1</v>
      </c>
      <c r="F27" s="22">
        <f t="shared" si="17"/>
        <v>1</v>
      </c>
      <c r="G27" s="23">
        <f t="shared" si="22"/>
        <v>2</v>
      </c>
      <c r="H27" s="21">
        <f t="shared" si="18"/>
        <v>0</v>
      </c>
      <c r="I27" s="22">
        <f t="shared" si="19"/>
        <v>0</v>
      </c>
      <c r="J27" s="23">
        <f t="shared" si="23"/>
        <v>0</v>
      </c>
      <c r="K27" s="21">
        <f t="shared" si="20"/>
        <v>1</v>
      </c>
      <c r="L27" s="24">
        <f t="shared" si="21"/>
        <v>1</v>
      </c>
      <c r="M27" s="25">
        <f t="shared" si="24"/>
        <v>2</v>
      </c>
    </row>
    <row r="28" spans="1:22" x14ac:dyDescent="0.25">
      <c r="A28" s="19" t="s">
        <v>16</v>
      </c>
      <c r="B28" s="20" t="s">
        <v>15</v>
      </c>
      <c r="C28" s="20" t="s">
        <v>8</v>
      </c>
      <c r="D28" s="20" t="s">
        <v>10</v>
      </c>
      <c r="E28" s="21">
        <f t="shared" si="16"/>
        <v>1</v>
      </c>
      <c r="F28" s="22">
        <f t="shared" si="17"/>
        <v>1</v>
      </c>
      <c r="G28" s="23">
        <f t="shared" si="22"/>
        <v>2</v>
      </c>
      <c r="H28" s="21">
        <f t="shared" si="18"/>
        <v>0</v>
      </c>
      <c r="I28" s="22">
        <f t="shared" si="19"/>
        <v>1</v>
      </c>
      <c r="J28" s="23">
        <f t="shared" si="23"/>
        <v>1</v>
      </c>
      <c r="K28" s="21">
        <f t="shared" si="20"/>
        <v>1</v>
      </c>
      <c r="L28" s="24">
        <f t="shared" si="21"/>
        <v>0</v>
      </c>
      <c r="M28" s="25">
        <f t="shared" si="24"/>
        <v>1</v>
      </c>
    </row>
    <row r="29" spans="1:22" x14ac:dyDescent="0.25">
      <c r="A29" s="31" t="s">
        <v>17</v>
      </c>
      <c r="B29" s="8" t="s">
        <v>18</v>
      </c>
      <c r="C29" s="8" t="s">
        <v>19</v>
      </c>
      <c r="D29" s="8" t="s">
        <v>13</v>
      </c>
      <c r="E29" s="9">
        <f t="shared" si="16"/>
        <v>2</v>
      </c>
      <c r="F29" s="10">
        <f t="shared" si="17"/>
        <v>3</v>
      </c>
      <c r="G29" s="11">
        <f t="shared" si="22"/>
        <v>5</v>
      </c>
      <c r="H29" s="9">
        <f t="shared" si="18"/>
        <v>2</v>
      </c>
      <c r="I29" s="10">
        <f t="shared" si="19"/>
        <v>1</v>
      </c>
      <c r="J29" s="11">
        <f t="shared" si="23"/>
        <v>3</v>
      </c>
      <c r="K29" s="9">
        <f t="shared" si="20"/>
        <v>0</v>
      </c>
      <c r="L29" s="12">
        <f t="shared" si="21"/>
        <v>2</v>
      </c>
      <c r="M29" s="13">
        <f t="shared" si="24"/>
        <v>2</v>
      </c>
    </row>
    <row r="30" spans="1:22" x14ac:dyDescent="0.25">
      <c r="A30" s="7" t="s">
        <v>20</v>
      </c>
      <c r="B30" s="8" t="s">
        <v>21</v>
      </c>
      <c r="C30" s="8" t="s">
        <v>15</v>
      </c>
      <c r="D30" s="8" t="s">
        <v>13</v>
      </c>
      <c r="E30" s="9">
        <f t="shared" si="16"/>
        <v>1</v>
      </c>
      <c r="F30" s="10">
        <f t="shared" si="17"/>
        <v>3</v>
      </c>
      <c r="G30" s="11">
        <f t="shared" si="22"/>
        <v>4</v>
      </c>
      <c r="H30" s="9">
        <f t="shared" si="18"/>
        <v>1</v>
      </c>
      <c r="I30" s="10">
        <f t="shared" si="19"/>
        <v>1</v>
      </c>
      <c r="J30" s="11">
        <f t="shared" si="23"/>
        <v>2</v>
      </c>
      <c r="K30" s="9">
        <f t="shared" si="20"/>
        <v>0</v>
      </c>
      <c r="L30" s="12">
        <f t="shared" si="21"/>
        <v>2</v>
      </c>
      <c r="M30" s="13">
        <f t="shared" si="24"/>
        <v>2</v>
      </c>
    </row>
    <row r="31" spans="1:22" x14ac:dyDescent="0.25">
      <c r="A31" s="31" t="s">
        <v>22</v>
      </c>
      <c r="B31" s="20" t="s">
        <v>23</v>
      </c>
      <c r="C31" s="20" t="s">
        <v>8</v>
      </c>
      <c r="D31" s="20" t="s">
        <v>15</v>
      </c>
      <c r="E31" s="21">
        <f t="shared" si="16"/>
        <v>1</v>
      </c>
      <c r="F31" s="22">
        <f t="shared" si="17"/>
        <v>2</v>
      </c>
      <c r="G31" s="23">
        <f t="shared" si="22"/>
        <v>3</v>
      </c>
      <c r="H31" s="21">
        <f t="shared" si="18"/>
        <v>0</v>
      </c>
      <c r="I31" s="22">
        <f t="shared" si="19"/>
        <v>1</v>
      </c>
      <c r="J31" s="23">
        <f t="shared" si="23"/>
        <v>1</v>
      </c>
      <c r="K31" s="21">
        <f t="shared" si="20"/>
        <v>1</v>
      </c>
      <c r="L31" s="24">
        <f t="shared" si="21"/>
        <v>1</v>
      </c>
      <c r="M31" s="25">
        <f t="shared" si="24"/>
        <v>2</v>
      </c>
    </row>
    <row r="32" spans="1:22" x14ac:dyDescent="0.25">
      <c r="A32" s="19" t="s">
        <v>24</v>
      </c>
      <c r="B32" s="20" t="s">
        <v>25</v>
      </c>
      <c r="C32" s="20" t="s">
        <v>15</v>
      </c>
      <c r="D32" s="20" t="s">
        <v>26</v>
      </c>
      <c r="E32" s="21">
        <f t="shared" si="16"/>
        <v>3</v>
      </c>
      <c r="F32" s="22">
        <f t="shared" si="17"/>
        <v>1</v>
      </c>
      <c r="G32" s="23">
        <f t="shared" si="22"/>
        <v>4</v>
      </c>
      <c r="H32" s="21">
        <f t="shared" si="18"/>
        <v>1</v>
      </c>
      <c r="I32" s="22">
        <f t="shared" si="19"/>
        <v>1</v>
      </c>
      <c r="J32" s="23">
        <f t="shared" si="23"/>
        <v>2</v>
      </c>
      <c r="K32" s="21">
        <f t="shared" si="20"/>
        <v>2</v>
      </c>
      <c r="L32" s="24">
        <f t="shared" si="21"/>
        <v>0</v>
      </c>
      <c r="M32" s="25">
        <f t="shared" si="24"/>
        <v>2</v>
      </c>
    </row>
    <row r="33" spans="1:13" x14ac:dyDescent="0.25">
      <c r="A33" s="19" t="s">
        <v>27</v>
      </c>
      <c r="B33" s="20" t="s">
        <v>15</v>
      </c>
      <c r="C33" s="20" t="s">
        <v>8</v>
      </c>
      <c r="D33" s="20" t="s">
        <v>10</v>
      </c>
      <c r="E33" s="21">
        <f t="shared" si="16"/>
        <v>1</v>
      </c>
      <c r="F33" s="22">
        <f t="shared" si="17"/>
        <v>1</v>
      </c>
      <c r="G33" s="23">
        <f t="shared" si="22"/>
        <v>2</v>
      </c>
      <c r="H33" s="21">
        <f t="shared" si="18"/>
        <v>0</v>
      </c>
      <c r="I33" s="22">
        <f t="shared" si="19"/>
        <v>1</v>
      </c>
      <c r="J33" s="23">
        <f t="shared" si="23"/>
        <v>1</v>
      </c>
      <c r="K33" s="21">
        <f t="shared" si="20"/>
        <v>1</v>
      </c>
      <c r="L33" s="24">
        <f t="shared" si="21"/>
        <v>0</v>
      </c>
      <c r="M33" s="25">
        <f t="shared" si="24"/>
        <v>1</v>
      </c>
    </row>
    <row r="34" spans="1:13" x14ac:dyDescent="0.25">
      <c r="A34" s="19" t="s">
        <v>28</v>
      </c>
      <c r="B34" s="20" t="s">
        <v>19</v>
      </c>
      <c r="C34" s="20" t="s">
        <v>26</v>
      </c>
      <c r="D34" s="20" t="s">
        <v>8</v>
      </c>
      <c r="E34" s="21">
        <f t="shared" si="16"/>
        <v>2</v>
      </c>
      <c r="F34" s="22">
        <f t="shared" si="17"/>
        <v>1</v>
      </c>
      <c r="G34" s="23">
        <f t="shared" si="22"/>
        <v>3</v>
      </c>
      <c r="H34" s="21">
        <f t="shared" si="18"/>
        <v>2</v>
      </c>
      <c r="I34" s="22">
        <f t="shared" si="19"/>
        <v>0</v>
      </c>
      <c r="J34" s="23">
        <f t="shared" si="23"/>
        <v>2</v>
      </c>
      <c r="K34" s="21">
        <f t="shared" si="20"/>
        <v>0</v>
      </c>
      <c r="L34" s="24">
        <f t="shared" si="21"/>
        <v>1</v>
      </c>
      <c r="M34" s="25">
        <f t="shared" si="24"/>
        <v>1</v>
      </c>
    </row>
    <row r="35" spans="1:13" x14ac:dyDescent="0.25">
      <c r="A35" s="19" t="s">
        <v>29</v>
      </c>
      <c r="B35" s="20" t="s">
        <v>30</v>
      </c>
      <c r="C35" s="20" t="s">
        <v>31</v>
      </c>
      <c r="D35" s="20" t="s">
        <v>10</v>
      </c>
      <c r="E35" s="21">
        <f t="shared" si="16"/>
        <v>5</v>
      </c>
      <c r="F35" s="22">
        <f t="shared" si="17"/>
        <v>0</v>
      </c>
      <c r="G35" s="23">
        <f t="shared" si="22"/>
        <v>5</v>
      </c>
      <c r="H35" s="21">
        <f t="shared" si="18"/>
        <v>4</v>
      </c>
      <c r="I35" s="22">
        <f t="shared" si="19"/>
        <v>0</v>
      </c>
      <c r="J35" s="23">
        <f t="shared" si="23"/>
        <v>4</v>
      </c>
      <c r="K35" s="21">
        <f t="shared" si="20"/>
        <v>1</v>
      </c>
      <c r="L35" s="24">
        <f t="shared" si="21"/>
        <v>0</v>
      </c>
      <c r="M35" s="25">
        <f t="shared" si="24"/>
        <v>1</v>
      </c>
    </row>
    <row r="36" spans="1:13" x14ac:dyDescent="0.25">
      <c r="A36" s="19" t="s">
        <v>32</v>
      </c>
      <c r="B36" s="20" t="s">
        <v>6</v>
      </c>
      <c r="C36" s="20" t="s">
        <v>6</v>
      </c>
      <c r="D36" s="20" t="s">
        <v>6</v>
      </c>
      <c r="E36" s="21">
        <f t="shared" si="16"/>
        <v>0</v>
      </c>
      <c r="F36" s="22">
        <f t="shared" si="17"/>
        <v>0</v>
      </c>
      <c r="G36" s="23">
        <f t="shared" si="22"/>
        <v>0</v>
      </c>
      <c r="H36" s="21">
        <f t="shared" si="18"/>
        <v>0</v>
      </c>
      <c r="I36" s="22">
        <f t="shared" si="19"/>
        <v>0</v>
      </c>
      <c r="J36" s="23">
        <f t="shared" si="23"/>
        <v>0</v>
      </c>
      <c r="K36" s="21">
        <f t="shared" si="20"/>
        <v>0</v>
      </c>
      <c r="L36" s="24">
        <f t="shared" si="21"/>
        <v>0</v>
      </c>
      <c r="M36" s="25">
        <f t="shared" si="24"/>
        <v>0</v>
      </c>
    </row>
    <row r="37" spans="1:13" x14ac:dyDescent="0.25">
      <c r="A37" s="19" t="s">
        <v>33</v>
      </c>
      <c r="B37" s="20" t="s">
        <v>10</v>
      </c>
      <c r="C37" s="20" t="s">
        <v>6</v>
      </c>
      <c r="D37" s="20" t="s">
        <v>10</v>
      </c>
      <c r="E37" s="21">
        <f t="shared" si="16"/>
        <v>1</v>
      </c>
      <c r="F37" s="22">
        <f t="shared" si="17"/>
        <v>0</v>
      </c>
      <c r="G37" s="23">
        <f t="shared" si="22"/>
        <v>1</v>
      </c>
      <c r="H37" s="21">
        <f t="shared" si="18"/>
        <v>0</v>
      </c>
      <c r="I37" s="22">
        <f t="shared" si="19"/>
        <v>0</v>
      </c>
      <c r="J37" s="23">
        <f t="shared" si="23"/>
        <v>0</v>
      </c>
      <c r="K37" s="21">
        <f t="shared" si="20"/>
        <v>1</v>
      </c>
      <c r="L37" s="24">
        <f t="shared" si="21"/>
        <v>0</v>
      </c>
      <c r="M37" s="25">
        <f t="shared" si="24"/>
        <v>1</v>
      </c>
    </row>
    <row r="38" spans="1:13" x14ac:dyDescent="0.25">
      <c r="A38" s="31" t="s">
        <v>34</v>
      </c>
      <c r="B38" s="20" t="s">
        <v>19</v>
      </c>
      <c r="C38" s="20" t="s">
        <v>10</v>
      </c>
      <c r="D38" s="20" t="s">
        <v>15</v>
      </c>
      <c r="E38" s="21">
        <f t="shared" si="16"/>
        <v>2</v>
      </c>
      <c r="F38" s="22">
        <f t="shared" si="17"/>
        <v>1</v>
      </c>
      <c r="G38" s="23">
        <f t="shared" si="22"/>
        <v>3</v>
      </c>
      <c r="H38" s="21">
        <f t="shared" si="18"/>
        <v>1</v>
      </c>
      <c r="I38" s="22">
        <f t="shared" si="19"/>
        <v>0</v>
      </c>
      <c r="J38" s="23">
        <f t="shared" si="23"/>
        <v>1</v>
      </c>
      <c r="K38" s="21">
        <f t="shared" si="20"/>
        <v>1</v>
      </c>
      <c r="L38" s="24">
        <f t="shared" si="21"/>
        <v>1</v>
      </c>
      <c r="M38" s="25">
        <f t="shared" si="24"/>
        <v>2</v>
      </c>
    </row>
    <row r="39" spans="1:13" x14ac:dyDescent="0.25">
      <c r="A39" s="7" t="s">
        <v>35</v>
      </c>
      <c r="B39" s="8" t="s">
        <v>10</v>
      </c>
      <c r="C39" s="8" t="s">
        <v>6</v>
      </c>
      <c r="D39" s="8" t="s">
        <v>10</v>
      </c>
      <c r="E39" s="9">
        <f t="shared" si="16"/>
        <v>1</v>
      </c>
      <c r="F39" s="10">
        <f t="shared" si="17"/>
        <v>0</v>
      </c>
      <c r="G39" s="11">
        <f t="shared" si="22"/>
        <v>1</v>
      </c>
      <c r="H39" s="9">
        <f t="shared" si="18"/>
        <v>0</v>
      </c>
      <c r="I39" s="10">
        <f t="shared" si="19"/>
        <v>0</v>
      </c>
      <c r="J39" s="11">
        <f t="shared" si="23"/>
        <v>0</v>
      </c>
      <c r="K39" s="9">
        <f t="shared" si="20"/>
        <v>1</v>
      </c>
      <c r="L39" s="12">
        <f t="shared" si="21"/>
        <v>0</v>
      </c>
      <c r="M39" s="13">
        <f t="shared" si="24"/>
        <v>1</v>
      </c>
    </row>
    <row r="40" spans="1:13" x14ac:dyDescent="0.25">
      <c r="A40" s="19" t="s">
        <v>59</v>
      </c>
      <c r="B40" s="20" t="s">
        <v>8</v>
      </c>
      <c r="C40" s="20" t="s">
        <v>8</v>
      </c>
      <c r="D40" s="20" t="s">
        <v>6</v>
      </c>
      <c r="E40" s="21">
        <f t="shared" si="16"/>
        <v>0</v>
      </c>
      <c r="F40" s="22">
        <f t="shared" si="17"/>
        <v>1</v>
      </c>
      <c r="G40" s="23">
        <f t="shared" si="22"/>
        <v>1</v>
      </c>
      <c r="H40" s="21">
        <f t="shared" si="18"/>
        <v>0</v>
      </c>
      <c r="I40" s="22">
        <f t="shared" si="19"/>
        <v>1</v>
      </c>
      <c r="J40" s="23">
        <f t="shared" si="23"/>
        <v>1</v>
      </c>
      <c r="K40" s="21">
        <f t="shared" si="20"/>
        <v>0</v>
      </c>
      <c r="L40" s="24">
        <f t="shared" si="21"/>
        <v>0</v>
      </c>
      <c r="M40" s="25">
        <f t="shared" si="24"/>
        <v>0</v>
      </c>
    </row>
    <row r="41" spans="1:13" ht="15.75" thickBot="1" x14ac:dyDescent="0.3">
      <c r="A41" s="19" t="s">
        <v>60</v>
      </c>
      <c r="B41" s="20" t="s">
        <v>23</v>
      </c>
      <c r="C41" s="20" t="s">
        <v>15</v>
      </c>
      <c r="D41" s="20" t="s">
        <v>8</v>
      </c>
      <c r="E41" s="26">
        <f t="shared" si="16"/>
        <v>1</v>
      </c>
      <c r="F41" s="27">
        <f t="shared" si="17"/>
        <v>2</v>
      </c>
      <c r="G41" s="28">
        <f t="shared" si="22"/>
        <v>3</v>
      </c>
      <c r="H41" s="26">
        <f t="shared" si="18"/>
        <v>1</v>
      </c>
      <c r="I41" s="27">
        <f t="shared" si="19"/>
        <v>1</v>
      </c>
      <c r="J41" s="28">
        <f t="shared" si="23"/>
        <v>2</v>
      </c>
      <c r="K41" s="26">
        <f t="shared" si="20"/>
        <v>0</v>
      </c>
      <c r="L41" s="29">
        <f t="shared" si="21"/>
        <v>1</v>
      </c>
      <c r="M41" s="30">
        <f t="shared" si="24"/>
        <v>1</v>
      </c>
    </row>
  </sheetData>
  <sheetProtection formatCells="0" formatColumns="0" formatRows="0" insertColumns="0" insertRows="0" insertHyperlinks="0" deleteColumns="0" deleteRows="0" sort="0" autoFilter="0" pivotTables="0"/>
  <autoFilter ref="A1:M41">
    <filterColumn colId="4" showButton="0"/>
    <filterColumn colId="7" showButton="0"/>
    <filterColumn colId="10" showButton="0"/>
  </autoFilter>
  <mergeCells count="6">
    <mergeCell ref="U1:V1"/>
    <mergeCell ref="E1:F1"/>
    <mergeCell ref="H1:I1"/>
    <mergeCell ref="K1:L1"/>
    <mergeCell ref="Q1:R1"/>
    <mergeCell ref="S1:T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МаринаИра</cp:lastModifiedBy>
  <cp:lastPrinted>2018-02-25T13:26:06Z</cp:lastPrinted>
  <dcterms:created xsi:type="dcterms:W3CDTF">2018-02-25T13:06:00Z</dcterms:created>
  <dcterms:modified xsi:type="dcterms:W3CDTF">2018-02-25T15:23:18Z</dcterms:modified>
</cp:coreProperties>
</file>