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 codeName="{320AAD7A-AEEB-3B57-35EE-6C7AAB037B02}"/>
  <workbookPr filterPrivacy="1" codeName="ЭтаКнига"/>
  <bookViews>
    <workbookView xWindow="0" yWindow="0" windowWidth="38400" windowHeight="11910"/>
  </bookViews>
  <sheets>
    <sheet name="План-Факт" sheetId="2" r:id="rId1"/>
  </sheets>
  <calcPr calcId="162913"/>
  <pivotCaches>
    <pivotCache cacheId="2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2" l="1"/>
</calcChain>
</file>

<file path=xl/sharedStrings.xml><?xml version="1.0" encoding="utf-8"?>
<sst xmlns="http://schemas.openxmlformats.org/spreadsheetml/2006/main" count="46" uniqueCount="31">
  <si>
    <t xml:space="preserve"> на 01.02.18</t>
  </si>
  <si>
    <t xml:space="preserve"> на 02-04.02.18</t>
  </si>
  <si>
    <t xml:space="preserve"> на 05.02.18</t>
  </si>
  <si>
    <t xml:space="preserve"> на 06.02.18</t>
  </si>
  <si>
    <t xml:space="preserve"> на 07.02.18</t>
  </si>
  <si>
    <t xml:space="preserve"> на 08.02.18</t>
  </si>
  <si>
    <t xml:space="preserve"> на 09.02.18</t>
  </si>
  <si>
    <t xml:space="preserve"> на 12.02.18</t>
  </si>
  <si>
    <t xml:space="preserve"> на 13.02.18</t>
  </si>
  <si>
    <t xml:space="preserve"> на 14.02.18</t>
  </si>
  <si>
    <t xml:space="preserve"> на 15.02.18</t>
  </si>
  <si>
    <t xml:space="preserve"> на 16-18.02.18</t>
  </si>
  <si>
    <t xml:space="preserve"> на 19.02.17</t>
  </si>
  <si>
    <t xml:space="preserve"> на 20.02.18</t>
  </si>
  <si>
    <t xml:space="preserve"> на 21.02.18</t>
  </si>
  <si>
    <t xml:space="preserve"> за 22.02.18</t>
  </si>
  <si>
    <t xml:space="preserve"> за 23-25.02.18</t>
  </si>
  <si>
    <t xml:space="preserve"> за 26.02.18</t>
  </si>
  <si>
    <t xml:space="preserve"> за 27.02.18</t>
  </si>
  <si>
    <t xml:space="preserve"> за 28.02.18</t>
  </si>
  <si>
    <t>Филиал</t>
  </si>
  <si>
    <t xml:space="preserve"> План</t>
  </si>
  <si>
    <t>Курганская область</t>
  </si>
  <si>
    <t>Свердловская область</t>
  </si>
  <si>
    <t xml:space="preserve">  План на февраль 2018</t>
  </si>
  <si>
    <t xml:space="preserve"> Прогноз</t>
  </si>
  <si>
    <t>Общий итог</t>
  </si>
  <si>
    <t>Сводная таблица:</t>
  </si>
  <si>
    <t>Вставить колонку:</t>
  </si>
  <si>
    <t>Что ни так в маросе?:</t>
  </si>
  <si>
    <t>1. Нужно вставить колонку в сводную таблицу, взяв ее название из ячейки A13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</si>
</sst>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₽_-;\-* #,##0\ _₽_-;_-* &quot;-&quot;??\ _₽_-;_-@_-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25"/>
      <color indexed="10"/>
      <name val="Vodafone Lt"/>
    </font>
    <font>
      <b/>
      <sz val="20"/>
      <color rgb="FF001176"/>
      <name val="Vodafone Lt"/>
      <charset val="204"/>
    </font>
    <font>
      <b/>
      <sz val="20"/>
      <color indexed="10"/>
      <name val="Vodafone Lt"/>
    </font>
    <font>
      <b/>
      <sz val="20"/>
      <color theme="1"/>
      <name val="Calibri"/>
      <family val="2"/>
      <scheme val="minor"/>
    </font>
    <font>
      <sz val="10"/>
      <color theme="1"/>
      <name val="Helvetica CE"/>
      <family val="2"/>
    </font>
    <font>
      <sz val="7.5"/>
      <color theme="1"/>
      <name val="Vodafone Rg"/>
    </font>
    <font>
      <sz val="9"/>
      <color theme="1"/>
      <name val="Vodafone Rg"/>
    </font>
    <font>
      <sz val="11"/>
      <color theme="1"/>
      <name val="Segoe UI"/>
      <family val="2"/>
      <charset val="204"/>
    </font>
    <font>
      <sz val="11"/>
      <color rgb="FFFF0000"/>
      <name val="Calibri"/>
      <family val="2"/>
      <scheme val="minor"/>
    </font>
    <font>
      <b/>
      <sz val="12"/>
      <color theme="1"/>
      <name val="Helvetica CE"/>
      <family val="2"/>
    </font>
    <font>
      <b/>
      <sz val="11"/>
      <color theme="1"/>
      <name val="Segoe UI"/>
      <family val="2"/>
      <charset val="204"/>
    </font>
    <font>
      <sz val="10"/>
      <color theme="1"/>
      <name val="Helvetica CE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9" fontId="2" fillId="0" borderId="0">
      <alignment horizontal="left" wrapText="1"/>
    </xf>
  </cellStyleXfs>
  <cellXfs count="38">
    <xf numFmtId="0" fontId="0" fillId="0" borderId="0" xfId="0"/>
    <xf numFmtId="0" fontId="6" fillId="2" borderId="0" xfId="0" applyFont="1" applyFill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164" fontId="8" fillId="0" borderId="0" xfId="0" applyNumberFormat="1" applyFont="1" applyAlignment="1">
      <alignment horizontal="right" wrapText="1"/>
    </xf>
    <xf numFmtId="0" fontId="6" fillId="2" borderId="0" xfId="0" applyFont="1" applyFill="1" applyAlignment="1">
      <alignment horizontal="left"/>
    </xf>
    <xf numFmtId="3" fontId="6" fillId="2" borderId="0" xfId="0" applyNumberFormat="1" applyFont="1" applyFill="1"/>
    <xf numFmtId="9" fontId="6" fillId="2" borderId="0" xfId="0" applyNumberFormat="1" applyFont="1" applyFill="1"/>
    <xf numFmtId="0" fontId="0" fillId="2" borderId="0" xfId="0" applyFill="1"/>
    <xf numFmtId="0" fontId="7" fillId="0" borderId="0" xfId="0" pivotButton="1" applyFont="1" applyAlignment="1">
      <alignment horizontal="center" vertical="center" wrapText="1"/>
    </xf>
    <xf numFmtId="0" fontId="0" fillId="2" borderId="2" xfId="0" applyFill="1" applyBorder="1" applyAlignment="1"/>
    <xf numFmtId="0" fontId="0" fillId="2" borderId="3" xfId="0" applyFill="1" applyBorder="1" applyAlignment="1"/>
    <xf numFmtId="0" fontId="11" fillId="2" borderId="0" xfId="0" applyFont="1" applyFill="1"/>
    <xf numFmtId="0" fontId="1" fillId="2" borderId="2" xfId="0" applyFont="1" applyFill="1" applyBorder="1" applyAlignment="1"/>
    <xf numFmtId="0" fontId="12" fillId="2" borderId="1" xfId="0" applyFont="1" applyFill="1" applyBorder="1" applyAlignment="1"/>
    <xf numFmtId="0" fontId="0" fillId="2" borderId="0" xfId="0" applyFill="1" applyBorder="1"/>
    <xf numFmtId="0" fontId="0" fillId="2" borderId="0" xfId="0" applyFill="1" applyBorder="1" applyAlignment="1"/>
    <xf numFmtId="0" fontId="10" fillId="2" borderId="0" xfId="0" applyFont="1" applyFill="1"/>
    <xf numFmtId="0" fontId="9" fillId="2" borderId="0" xfId="0" applyFont="1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9" fillId="2" borderId="0" xfId="0" applyFont="1" applyFill="1" applyBorder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/>
    <xf numFmtId="49" fontId="3" fillId="0" borderId="0" xfId="1" applyFont="1" applyAlignment="1">
      <alignment horizontal="left" wrapText="1"/>
    </xf>
    <xf numFmtId="49" fontId="4" fillId="0" borderId="0" xfId="1" applyFont="1" applyAlignment="1">
      <alignment horizontal="left" wrapText="1"/>
    </xf>
    <xf numFmtId="0" fontId="5" fillId="0" borderId="0" xfId="0" applyFont="1" applyAlignment="1"/>
    <xf numFmtId="0" fontId="9" fillId="0" borderId="1" xfId="0" applyFont="1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164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right"/>
    </xf>
  </cellXfs>
  <cellStyles count="2">
    <cellStyle name="Top heading" xfId="1"/>
    <cellStyle name="Обычный" xfId="0" builtinId="0"/>
  </cellStyles>
  <dxfs count="79"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font>
        <name val="Segoe UI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9"/>
      </font>
    </dxf>
    <dxf>
      <font>
        <sz val="9"/>
      </font>
    </dxf>
    <dxf>
      <font>
        <sz val="9"/>
      </font>
    </dxf>
    <dxf>
      <font>
        <sz val="9"/>
      </font>
    </dxf>
    <dxf>
      <alignment wrapText="1" readingOrder="0"/>
    </dxf>
    <dxf>
      <alignment horizontal="center" readingOrder="0"/>
    </dxf>
    <dxf>
      <alignment vertical="center" readingOrder="0"/>
    </dxf>
    <dxf>
      <font>
        <name val="Helvetica CE"/>
        <scheme val="none"/>
      </font>
    </dxf>
    <dxf>
      <font>
        <name val="Helvetica CE"/>
        <scheme val="none"/>
      </font>
    </dxf>
    <dxf>
      <font>
        <name val="Helvetica CE"/>
        <scheme val="none"/>
      </font>
    </dxf>
    <dxf>
      <font>
        <name val="Helvetica CE"/>
        <scheme val="none"/>
      </font>
    </dxf>
    <dxf>
      <font>
        <name val="Helvetica CE"/>
        <scheme val="none"/>
      </font>
    </dxf>
    <dxf>
      <font>
        <name val="Helvetica CE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horizontal="center" readingOrder="0"/>
    </dxf>
    <dxf>
      <alignment vertical="center" readingOrder="0"/>
    </dxf>
    <dxf>
      <numFmt numFmtId="35" formatCode="_-* #,##0.00\ _₽_-;\-* #,##0.00\ _₽_-;_-* &quot;-&quot;??\ _₽_-;_-@_-"/>
    </dxf>
    <dxf>
      <numFmt numFmtId="165" formatCode="_-* #,##0.0\ _₽_-;\-* #,##0.0\ _₽_-;_-* &quot;-&quot;??\ _₽_-;_-@_-"/>
    </dxf>
    <dxf>
      <numFmt numFmtId="164" formatCode="_-* #,##0\ _₽_-;\-* #,##0\ _₽_-;_-* &quot;-&quot;??\ _₽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odafone Rg"/>
        <scheme val="none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odafone Rg"/>
        <scheme val="none"/>
      </font>
      <alignment vertical="bottom" textRotation="0" wrapText="1" indent="0" justifyLastLine="0" shrinkToFit="0" readingOrder="0"/>
    </dxf>
    <dxf>
      <alignment horizontal="general" readingOrder="0"/>
    </dxf>
    <dxf>
      <numFmt numFmtId="35" formatCode="_-* #,##0.00\ _₽_-;\-* #,##0.00\ _₽_-;_-* &quot;-&quot;??\ _₽_-;_-@_-"/>
    </dxf>
    <dxf>
      <numFmt numFmtId="165" formatCode="_-* #,##0.0\ _₽_-;\-* #,##0.0\ _₽_-;_-* &quot;-&quot;??\ _₽_-;_-@_-"/>
    </dxf>
    <dxf>
      <numFmt numFmtId="164" formatCode="_-* #,##0\ _₽_-;\-* #,##0\ _₽_-;_-* &quot;-&quot;??\ _₽_-;_-@_-"/>
    </dxf>
    <dxf>
      <numFmt numFmtId="35" formatCode="_-* #,##0.00\ _₽_-;\-* #,##0.00\ _₽_-;_-* &quot;-&quot;??\ _₽_-;_-@_-"/>
    </dxf>
    <dxf>
      <numFmt numFmtId="165" formatCode="_-* #,##0.0\ _₽_-;\-* #,##0.0\ _₽_-;_-* &quot;-&quot;??\ _₽_-;_-@_-"/>
    </dxf>
    <dxf>
      <numFmt numFmtId="164" formatCode="_-* #,##0\ _₽_-;\-* #,##0\ _₽_-;_-* &quot;-&quot;??\ _₽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odafone Rg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Vodafone Rg"/>
        <scheme val="none"/>
      </font>
      <alignment horizontal="left" vertical="bottom" textRotation="0" wrapText="1" indent="0" justifyLastLine="0" shrinkToFit="0" readingOrder="0"/>
    </dxf>
    <dxf>
      <font>
        <sz val="8"/>
      </font>
    </dxf>
    <dxf>
      <font>
        <sz val="8"/>
      </font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font>
        <sz val="7.5"/>
      </font>
    </dxf>
    <dxf>
      <font>
        <sz val="7.5"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horizontal="right" readingOrder="0"/>
    </dxf>
    <dxf>
      <alignment horizontal="center" readingOrder="0"/>
    </dxf>
    <dxf>
      <alignment horizontal="right" readingOrder="0"/>
    </dxf>
    <dxf>
      <alignment horizontal="left" readingOrder="0"/>
    </dxf>
    <dxf>
      <alignment horizontal="general" readingOrder="0"/>
    </dxf>
    <dxf>
      <alignment horizontal="general" readingOrder="0"/>
    </dxf>
    <dxf>
      <alignment horizontal="center" readingOrder="0"/>
    </dxf>
    <dxf>
      <alignment horizontal="center" readingOrder="0"/>
    </dxf>
    <dxf>
      <alignment horizontal="right" readingOrder="0"/>
    </dxf>
    <dxf>
      <alignment horizontal="right" readingOrder="0"/>
    </dxf>
    <dxf>
      <fill>
        <patternFill patternType="solid">
          <fgColor theme="8" tint="0.79998168889431442"/>
          <bgColor theme="8" tint="0.79998168889431442"/>
        </patternFill>
      </fill>
      <border>
        <bottom style="thin">
          <color theme="8" tint="0.39997558519241921"/>
        </bottom>
      </border>
    </dxf>
    <dxf>
      <fill>
        <patternFill patternType="solid">
          <fgColor theme="8" tint="0.79998168889431442"/>
          <bgColor theme="8" tint="0.79998168889431442"/>
        </patternFill>
      </fill>
      <border>
        <bottom style="thin">
          <color theme="8" tint="0.39997558519241921"/>
        </bottom>
      </border>
    </dxf>
    <dxf>
      <font>
        <b/>
        <color theme="1"/>
      </font>
    </dxf>
    <dxf>
      <font>
        <b/>
        <color theme="1"/>
      </font>
      <border>
        <bottom style="thin">
          <color theme="8" tint="0.39997558519241921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8"/>
        </top>
        <bottom style="thin">
          <color theme="8"/>
        </bottom>
      </border>
    </dxf>
    <dxf>
      <fill>
        <patternFill patternType="solid">
          <fgColor theme="0" tint="-0.14999847407452621"/>
          <bgColor theme="0" tint="-0.14999847407452621"/>
        </patternFill>
      </fill>
    </dxf>
    <dxf>
      <fill>
        <patternFill patternType="solid">
          <fgColor theme="0" tint="-0.14999847407452621"/>
          <bgColor theme="0" tint="-0.14999847407452621"/>
        </patternFill>
      </fill>
      <border>
        <left style="thin">
          <color theme="0" tint="-0.249977111117893"/>
        </left>
        <right style="thin">
          <color theme="0" tint="-0.249977111117893"/>
        </right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i val="0"/>
        <color rgb="FF001489"/>
      </font>
      <fill>
        <patternFill patternType="solid">
          <fgColor theme="8" tint="0.79989013336588644"/>
          <bgColor theme="0"/>
        </patternFill>
      </fill>
      <border>
        <top style="medium">
          <color rgb="FF001489"/>
        </top>
      </border>
    </dxf>
    <dxf>
      <font>
        <b/>
        <i val="0"/>
        <color theme="0"/>
      </font>
      <fill>
        <patternFill patternType="solid">
          <fgColor theme="8" tint="0.79992065187536243"/>
          <bgColor rgb="FF001489"/>
        </patternFill>
      </fill>
      <border>
        <bottom style="thin">
          <color theme="8" tint="0.39997558519241921"/>
        </bottom>
      </border>
    </dxf>
  </dxfs>
  <tableStyles count="1" defaultTableStyle="TableStyleMedium2" defaultPivotStyle="PivotStyleLight16">
    <tableStyle name="PivotStyleLight20 2" table="0" count="11">
      <tableStyleElement type="headerRow" dxfId="78"/>
      <tableStyleElement type="totalRow" dxfId="77"/>
      <tableStyleElement type="firstRowStripe" dxfId="76"/>
      <tableStyleElement type="firstColumnStripe" dxfId="75"/>
      <tableStyleElement type="firstSubtotalColumn" dxfId="74"/>
      <tableStyleElement type="firstSubtotalRow" dxfId="73"/>
      <tableStyleElement type="secondSubtotalRow" dxfId="72"/>
      <tableStyleElement type="firstRowSubheading" dxfId="71"/>
      <tableStyleElement type="secondRowSubheading" dxfId="70"/>
      <tableStyleElement type="pageFieldLabels" dxfId="69"/>
      <tableStyleElement type="pageFieldValues" dxfId="6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390525</xdr:colOff>
      <xdr:row>0</xdr:row>
      <xdr:rowOff>217164</xdr:rowOff>
    </xdr:from>
    <xdr:to>
      <xdr:col>4</xdr:col>
      <xdr:colOff>838200</xdr:colOff>
      <xdr:row>4</xdr:row>
      <xdr:rowOff>95250</xdr:rowOff>
    </xdr:to>
    <xdr:sp macro="" textlink="">
      <xdr:nvSpPr>
        <xdr:cNvPr id="20" name="Полилиния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2628900" y="217164"/>
          <a:ext cx="2076450" cy="868686"/>
        </a:xfrm>
        <a:custGeom>
          <a:avLst/>
          <a:gdLst>
            <a:gd name="connsiteX0" fmla="*/ 2076450 w 2076450"/>
            <a:gd name="connsiteY0" fmla="*/ 868686 h 868686"/>
            <a:gd name="connsiteX1" fmla="*/ 2038350 w 2076450"/>
            <a:gd name="connsiteY1" fmla="*/ 811536 h 868686"/>
            <a:gd name="connsiteX2" fmla="*/ 1971675 w 2076450"/>
            <a:gd name="connsiteY2" fmla="*/ 735336 h 868686"/>
            <a:gd name="connsiteX3" fmla="*/ 1924050 w 2076450"/>
            <a:gd name="connsiteY3" fmla="*/ 659136 h 868686"/>
            <a:gd name="connsiteX4" fmla="*/ 1895475 w 2076450"/>
            <a:gd name="connsiteY4" fmla="*/ 630561 h 868686"/>
            <a:gd name="connsiteX5" fmla="*/ 1885950 w 2076450"/>
            <a:gd name="connsiteY5" fmla="*/ 601986 h 868686"/>
            <a:gd name="connsiteX6" fmla="*/ 1828800 w 2076450"/>
            <a:gd name="connsiteY6" fmla="*/ 544836 h 868686"/>
            <a:gd name="connsiteX7" fmla="*/ 1800225 w 2076450"/>
            <a:gd name="connsiteY7" fmla="*/ 516261 h 868686"/>
            <a:gd name="connsiteX8" fmla="*/ 1771650 w 2076450"/>
            <a:gd name="connsiteY8" fmla="*/ 497211 h 868686"/>
            <a:gd name="connsiteX9" fmla="*/ 1743075 w 2076450"/>
            <a:gd name="connsiteY9" fmla="*/ 468636 h 868686"/>
            <a:gd name="connsiteX10" fmla="*/ 1685925 w 2076450"/>
            <a:gd name="connsiteY10" fmla="*/ 430536 h 868686"/>
            <a:gd name="connsiteX11" fmla="*/ 1628775 w 2076450"/>
            <a:gd name="connsiteY11" fmla="*/ 382911 h 868686"/>
            <a:gd name="connsiteX12" fmla="*/ 1600200 w 2076450"/>
            <a:gd name="connsiteY12" fmla="*/ 373386 h 868686"/>
            <a:gd name="connsiteX13" fmla="*/ 1581150 w 2076450"/>
            <a:gd name="connsiteY13" fmla="*/ 344811 h 868686"/>
            <a:gd name="connsiteX14" fmla="*/ 1485900 w 2076450"/>
            <a:gd name="connsiteY14" fmla="*/ 278136 h 868686"/>
            <a:gd name="connsiteX15" fmla="*/ 1457325 w 2076450"/>
            <a:gd name="connsiteY15" fmla="*/ 259086 h 868686"/>
            <a:gd name="connsiteX16" fmla="*/ 1428750 w 2076450"/>
            <a:gd name="connsiteY16" fmla="*/ 230511 h 868686"/>
            <a:gd name="connsiteX17" fmla="*/ 1400175 w 2076450"/>
            <a:gd name="connsiteY17" fmla="*/ 211461 h 868686"/>
            <a:gd name="connsiteX18" fmla="*/ 1362075 w 2076450"/>
            <a:gd name="connsiteY18" fmla="*/ 182886 h 868686"/>
            <a:gd name="connsiteX19" fmla="*/ 1323975 w 2076450"/>
            <a:gd name="connsiteY19" fmla="*/ 163836 h 868686"/>
            <a:gd name="connsiteX20" fmla="*/ 1247775 w 2076450"/>
            <a:gd name="connsiteY20" fmla="*/ 135261 h 868686"/>
            <a:gd name="connsiteX21" fmla="*/ 1162050 w 2076450"/>
            <a:gd name="connsiteY21" fmla="*/ 116211 h 868686"/>
            <a:gd name="connsiteX22" fmla="*/ 1123950 w 2076450"/>
            <a:gd name="connsiteY22" fmla="*/ 97161 h 868686"/>
            <a:gd name="connsiteX23" fmla="*/ 1076325 w 2076450"/>
            <a:gd name="connsiteY23" fmla="*/ 87636 h 868686"/>
            <a:gd name="connsiteX24" fmla="*/ 1019175 w 2076450"/>
            <a:gd name="connsiteY24" fmla="*/ 68586 h 868686"/>
            <a:gd name="connsiteX25" fmla="*/ 990600 w 2076450"/>
            <a:gd name="connsiteY25" fmla="*/ 59061 h 868686"/>
            <a:gd name="connsiteX26" fmla="*/ 942975 w 2076450"/>
            <a:gd name="connsiteY26" fmla="*/ 40011 h 868686"/>
            <a:gd name="connsiteX27" fmla="*/ 857250 w 2076450"/>
            <a:gd name="connsiteY27" fmla="*/ 30486 h 868686"/>
            <a:gd name="connsiteX28" fmla="*/ 828675 w 2076450"/>
            <a:gd name="connsiteY28" fmla="*/ 20961 h 868686"/>
            <a:gd name="connsiteX29" fmla="*/ 361950 w 2076450"/>
            <a:gd name="connsiteY29" fmla="*/ 20961 h 868686"/>
            <a:gd name="connsiteX30" fmla="*/ 323850 w 2076450"/>
            <a:gd name="connsiteY30" fmla="*/ 40011 h 868686"/>
            <a:gd name="connsiteX31" fmla="*/ 266700 w 2076450"/>
            <a:gd name="connsiteY31" fmla="*/ 59061 h 868686"/>
            <a:gd name="connsiteX32" fmla="*/ 180975 w 2076450"/>
            <a:gd name="connsiteY32" fmla="*/ 154311 h 868686"/>
            <a:gd name="connsiteX33" fmla="*/ 152400 w 2076450"/>
            <a:gd name="connsiteY33" fmla="*/ 182886 h 868686"/>
            <a:gd name="connsiteX34" fmla="*/ 133350 w 2076450"/>
            <a:gd name="connsiteY34" fmla="*/ 211461 h 868686"/>
            <a:gd name="connsiteX35" fmla="*/ 76200 w 2076450"/>
            <a:gd name="connsiteY35" fmla="*/ 268611 h 868686"/>
            <a:gd name="connsiteX36" fmla="*/ 38100 w 2076450"/>
            <a:gd name="connsiteY36" fmla="*/ 325761 h 868686"/>
            <a:gd name="connsiteX37" fmla="*/ 19050 w 2076450"/>
            <a:gd name="connsiteY37" fmla="*/ 382911 h 868686"/>
            <a:gd name="connsiteX38" fmla="*/ 9525 w 2076450"/>
            <a:gd name="connsiteY38" fmla="*/ 449586 h 868686"/>
            <a:gd name="connsiteX39" fmla="*/ 0 w 2076450"/>
            <a:gd name="connsiteY39" fmla="*/ 478161 h 8686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</a:cxnLst>
          <a:rect l="l" t="t" r="r" b="b"/>
          <a:pathLst>
            <a:path w="2076450" h="868686">
              <a:moveTo>
                <a:pt x="2076450" y="868686"/>
              </a:moveTo>
              <a:cubicBezTo>
                <a:pt x="2063750" y="849636"/>
                <a:pt x="2052653" y="829414"/>
                <a:pt x="2038350" y="811536"/>
              </a:cubicBezTo>
              <a:cubicBezTo>
                <a:pt x="1969380" y="725323"/>
                <a:pt x="2028390" y="820408"/>
                <a:pt x="1971675" y="735336"/>
              </a:cubicBezTo>
              <a:cubicBezTo>
                <a:pt x="1965479" y="726042"/>
                <a:pt x="1935890" y="673343"/>
                <a:pt x="1924050" y="659136"/>
              </a:cubicBezTo>
              <a:cubicBezTo>
                <a:pt x="1915426" y="648788"/>
                <a:pt x="1905000" y="640086"/>
                <a:pt x="1895475" y="630561"/>
              </a:cubicBezTo>
              <a:cubicBezTo>
                <a:pt x="1892300" y="621036"/>
                <a:pt x="1892114" y="609911"/>
                <a:pt x="1885950" y="601986"/>
              </a:cubicBezTo>
              <a:cubicBezTo>
                <a:pt x="1869410" y="580720"/>
                <a:pt x="1847850" y="563886"/>
                <a:pt x="1828800" y="544836"/>
              </a:cubicBezTo>
              <a:cubicBezTo>
                <a:pt x="1819275" y="535311"/>
                <a:pt x="1811433" y="523733"/>
                <a:pt x="1800225" y="516261"/>
              </a:cubicBezTo>
              <a:cubicBezTo>
                <a:pt x="1790700" y="509911"/>
                <a:pt x="1780444" y="504540"/>
                <a:pt x="1771650" y="497211"/>
              </a:cubicBezTo>
              <a:cubicBezTo>
                <a:pt x="1761302" y="488587"/>
                <a:pt x="1753708" y="476906"/>
                <a:pt x="1743075" y="468636"/>
              </a:cubicBezTo>
              <a:cubicBezTo>
                <a:pt x="1725003" y="454580"/>
                <a:pt x="1702114" y="446725"/>
                <a:pt x="1685925" y="430536"/>
              </a:cubicBezTo>
              <a:cubicBezTo>
                <a:pt x="1664859" y="409470"/>
                <a:pt x="1655297" y="396172"/>
                <a:pt x="1628775" y="382911"/>
              </a:cubicBezTo>
              <a:cubicBezTo>
                <a:pt x="1619795" y="378421"/>
                <a:pt x="1609725" y="376561"/>
                <a:pt x="1600200" y="373386"/>
              </a:cubicBezTo>
              <a:cubicBezTo>
                <a:pt x="1593850" y="363861"/>
                <a:pt x="1589245" y="352906"/>
                <a:pt x="1581150" y="344811"/>
              </a:cubicBezTo>
              <a:cubicBezTo>
                <a:pt x="1567046" y="330707"/>
                <a:pt x="1495235" y="284360"/>
                <a:pt x="1485900" y="278136"/>
              </a:cubicBezTo>
              <a:cubicBezTo>
                <a:pt x="1476375" y="271786"/>
                <a:pt x="1465420" y="267181"/>
                <a:pt x="1457325" y="259086"/>
              </a:cubicBezTo>
              <a:cubicBezTo>
                <a:pt x="1447800" y="249561"/>
                <a:pt x="1439098" y="239135"/>
                <a:pt x="1428750" y="230511"/>
              </a:cubicBezTo>
              <a:cubicBezTo>
                <a:pt x="1419956" y="223182"/>
                <a:pt x="1409490" y="218115"/>
                <a:pt x="1400175" y="211461"/>
              </a:cubicBezTo>
              <a:cubicBezTo>
                <a:pt x="1387257" y="202234"/>
                <a:pt x="1375537" y="191300"/>
                <a:pt x="1362075" y="182886"/>
              </a:cubicBezTo>
              <a:cubicBezTo>
                <a:pt x="1350034" y="175361"/>
                <a:pt x="1336950" y="169603"/>
                <a:pt x="1323975" y="163836"/>
              </a:cubicBezTo>
              <a:cubicBezTo>
                <a:pt x="1312737" y="158842"/>
                <a:pt x="1265729" y="139749"/>
                <a:pt x="1247775" y="135261"/>
              </a:cubicBezTo>
              <a:cubicBezTo>
                <a:pt x="1229670" y="130735"/>
                <a:pt x="1181606" y="123544"/>
                <a:pt x="1162050" y="116211"/>
              </a:cubicBezTo>
              <a:cubicBezTo>
                <a:pt x="1148755" y="111225"/>
                <a:pt x="1137420" y="101651"/>
                <a:pt x="1123950" y="97161"/>
              </a:cubicBezTo>
              <a:cubicBezTo>
                <a:pt x="1108591" y="92041"/>
                <a:pt x="1091944" y="91896"/>
                <a:pt x="1076325" y="87636"/>
              </a:cubicBezTo>
              <a:cubicBezTo>
                <a:pt x="1056952" y="82352"/>
                <a:pt x="1038225" y="74936"/>
                <a:pt x="1019175" y="68586"/>
              </a:cubicBezTo>
              <a:cubicBezTo>
                <a:pt x="1009650" y="65411"/>
                <a:pt x="999922" y="62790"/>
                <a:pt x="990600" y="59061"/>
              </a:cubicBezTo>
              <a:cubicBezTo>
                <a:pt x="974725" y="52711"/>
                <a:pt x="959693" y="43594"/>
                <a:pt x="942975" y="40011"/>
              </a:cubicBezTo>
              <a:cubicBezTo>
                <a:pt x="914862" y="33987"/>
                <a:pt x="885825" y="33661"/>
                <a:pt x="857250" y="30486"/>
              </a:cubicBezTo>
              <a:cubicBezTo>
                <a:pt x="847725" y="27311"/>
                <a:pt x="838329" y="23719"/>
                <a:pt x="828675" y="20961"/>
              </a:cubicBezTo>
              <a:cubicBezTo>
                <a:pt x="672430" y="-23680"/>
                <a:pt x="579884" y="16118"/>
                <a:pt x="361950" y="20961"/>
              </a:cubicBezTo>
              <a:cubicBezTo>
                <a:pt x="349250" y="27311"/>
                <a:pt x="337033" y="34738"/>
                <a:pt x="323850" y="40011"/>
              </a:cubicBezTo>
              <a:cubicBezTo>
                <a:pt x="305206" y="47469"/>
                <a:pt x="266700" y="59061"/>
                <a:pt x="266700" y="59061"/>
              </a:cubicBezTo>
              <a:cubicBezTo>
                <a:pt x="122399" y="203362"/>
                <a:pt x="270454" y="49919"/>
                <a:pt x="180975" y="154311"/>
              </a:cubicBezTo>
              <a:cubicBezTo>
                <a:pt x="172209" y="164538"/>
                <a:pt x="161024" y="172538"/>
                <a:pt x="152400" y="182886"/>
              </a:cubicBezTo>
              <a:cubicBezTo>
                <a:pt x="145071" y="191680"/>
                <a:pt x="140955" y="202905"/>
                <a:pt x="133350" y="211461"/>
              </a:cubicBezTo>
              <a:cubicBezTo>
                <a:pt x="115452" y="231597"/>
                <a:pt x="91144" y="246195"/>
                <a:pt x="76200" y="268611"/>
              </a:cubicBezTo>
              <a:cubicBezTo>
                <a:pt x="63500" y="287661"/>
                <a:pt x="45340" y="304041"/>
                <a:pt x="38100" y="325761"/>
              </a:cubicBezTo>
              <a:lnTo>
                <a:pt x="19050" y="382911"/>
              </a:lnTo>
              <a:cubicBezTo>
                <a:pt x="15875" y="405136"/>
                <a:pt x="13928" y="427571"/>
                <a:pt x="9525" y="449586"/>
              </a:cubicBezTo>
              <a:cubicBezTo>
                <a:pt x="7556" y="459431"/>
                <a:pt x="0" y="478161"/>
                <a:pt x="0" y="478161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342900</xdr:colOff>
      <xdr:row>2</xdr:row>
      <xdr:rowOff>66675</xdr:rowOff>
    </xdr:from>
    <xdr:to>
      <xdr:col>2</xdr:col>
      <xdr:colOff>400050</xdr:colOff>
      <xdr:row>2</xdr:row>
      <xdr:rowOff>171450</xdr:rowOff>
    </xdr:to>
    <xdr:sp macro="" textlink="">
      <xdr:nvSpPr>
        <xdr:cNvPr id="21" name="Полилиния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2581275" y="609600"/>
          <a:ext cx="57150" cy="104775"/>
        </a:xfrm>
        <a:custGeom>
          <a:avLst/>
          <a:gdLst>
            <a:gd name="connsiteX0" fmla="*/ 0 w 57150"/>
            <a:gd name="connsiteY0" fmla="*/ 0 h 104775"/>
            <a:gd name="connsiteX1" fmla="*/ 19050 w 57150"/>
            <a:gd name="connsiteY1" fmla="*/ 47625 h 104775"/>
            <a:gd name="connsiteX2" fmla="*/ 28575 w 57150"/>
            <a:gd name="connsiteY2" fmla="*/ 85725 h 104775"/>
            <a:gd name="connsiteX3" fmla="*/ 57150 w 57150"/>
            <a:gd name="connsiteY3" fmla="*/ 104775 h 10477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57150" h="104775">
              <a:moveTo>
                <a:pt x="0" y="0"/>
              </a:moveTo>
              <a:cubicBezTo>
                <a:pt x="6350" y="15875"/>
                <a:pt x="13643" y="31405"/>
                <a:pt x="19050" y="47625"/>
              </a:cubicBezTo>
              <a:cubicBezTo>
                <a:pt x="23190" y="60044"/>
                <a:pt x="21313" y="74833"/>
                <a:pt x="28575" y="85725"/>
              </a:cubicBezTo>
              <a:cubicBezTo>
                <a:pt x="34925" y="95250"/>
                <a:pt x="57150" y="104775"/>
                <a:pt x="57150" y="104775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2</xdr:col>
      <xdr:colOff>381000</xdr:colOff>
      <xdr:row>2</xdr:row>
      <xdr:rowOff>76200</xdr:rowOff>
    </xdr:from>
    <xdr:to>
      <xdr:col>2</xdr:col>
      <xdr:colOff>504825</xdr:colOff>
      <xdr:row>2</xdr:row>
      <xdr:rowOff>180975</xdr:rowOff>
    </xdr:to>
    <xdr:cxnSp macro="">
      <xdr:nvCxnSpPr>
        <xdr:cNvPr id="23" name="Прямая соединительная линия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 flipV="1">
          <a:off x="2619375" y="619125"/>
          <a:ext cx="123825" cy="1047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Автор" refreshedDate="43151.64619363426" createdVersion="6" refreshedVersion="6" minRefreshableVersion="3" recordCount="14">
  <cacheSource type="worksheet">
    <worksheetSource ref="P1:AK15" sheet="План-Факт"/>
  </cacheSource>
  <cacheFields count="23">
    <cacheField name="Филиал" numFmtId="0">
      <sharedItems count="2">
        <s v="Свердловская область"/>
        <s v="Курганская область"/>
      </sharedItems>
    </cacheField>
    <cacheField name=" План" numFmtId="0">
      <sharedItems containsSemiMixedTypes="0" containsString="0" containsNumber="1" minValue="6605.5376953729774" maxValue="1610748.8844595675"/>
    </cacheField>
    <cacheField name=" на 01.02.18" numFmtId="0">
      <sharedItems containsSemiMixedTypes="0" containsString="0" containsNumber="1" minValue="0" maxValue="38822.639999999992"/>
    </cacheField>
    <cacheField name=" на 02-04.02.18" numFmtId="0">
      <sharedItems containsSemiMixedTypes="0" containsString="0" containsNumber="1" minValue="909" maxValue="178684.64000000004"/>
    </cacheField>
    <cacheField name=" на 05.02.18" numFmtId="0">
      <sharedItems containsSemiMixedTypes="0" containsString="0" containsNumber="1" minValue="1143" maxValue="180654.13999999998"/>
    </cacheField>
    <cacheField name=" на 06.02.18" numFmtId="0">
      <sharedItems containsSemiMixedTypes="0" containsString="0" containsNumber="1" minValue="1559" maxValue="225347.13999999996"/>
    </cacheField>
    <cacheField name=" на 07.02.18" numFmtId="0">
      <sharedItems containsSemiMixedTypes="0" containsString="0" containsNumber="1" minValue="1617" maxValue="287835.05999999994"/>
    </cacheField>
    <cacheField name=" на 08.02.18" numFmtId="0">
      <sharedItems containsSemiMixedTypes="0" containsString="0" containsNumber="1" minValue="2510" maxValue="439430.51"/>
    </cacheField>
    <cacheField name=" на 09.02.18" numFmtId="0">
      <sharedItems containsSemiMixedTypes="0" containsString="0" containsNumber="1" minValue="3173" maxValue="593195.1100000001"/>
    </cacheField>
    <cacheField name=" на 12.02.18" numFmtId="0">
      <sharedItems containsSemiMixedTypes="0" containsString="0" containsNumber="1" minValue="3212" maxValue="593195.1100000001"/>
    </cacheField>
    <cacheField name=" на 13.02.18" numFmtId="0">
      <sharedItems containsSemiMixedTypes="0" containsString="0" containsNumber="1" minValue="3365" maxValue="692467.97"/>
    </cacheField>
    <cacheField name=" на 14.02.18" numFmtId="0">
      <sharedItems containsSemiMixedTypes="0" containsString="0" containsNumber="1" minValue="4636.96" maxValue="757684.63000000024"/>
    </cacheField>
    <cacheField name=" на 15.02.18" numFmtId="0">
      <sharedItems containsSemiMixedTypes="0" containsString="0" containsNumber="1" minValue="4918" maxValue="802939.28"/>
    </cacheField>
    <cacheField name=" на 16-18.02.18" numFmtId="0">
      <sharedItems containsSemiMixedTypes="0" containsString="0" containsNumber="1" minValue="6412" maxValue="1018414.05"/>
    </cacheField>
    <cacheField name=" на 19.02.17" numFmtId="0">
      <sharedItems containsSemiMixedTypes="0" containsString="0" containsNumber="1" minValue="6434" maxValue="1018414.0500000003"/>
    </cacheField>
    <cacheField name=" на 20.02.18" numFmtId="0">
      <sharedItems containsSemiMixedTypes="0" containsString="0" containsNumber="1" containsInteger="1" minValue="0" maxValue="146030"/>
    </cacheField>
    <cacheField name=" на 21.02.18" numFmtId="0">
      <sharedItems containsSemiMixedTypes="0" containsString="0" containsNumber="1" containsInteger="1" minValue="0" maxValue="0"/>
    </cacheField>
    <cacheField name=" за 22.02.18" numFmtId="0">
      <sharedItems containsSemiMixedTypes="0" containsString="0" containsNumber="1" containsInteger="1" minValue="0" maxValue="0"/>
    </cacheField>
    <cacheField name=" за 23-25.02.18" numFmtId="0">
      <sharedItems containsSemiMixedTypes="0" containsString="0" containsNumber="1" containsInteger="1" minValue="0" maxValue="0"/>
    </cacheField>
    <cacheField name=" за 26.02.18" numFmtId="0">
      <sharedItems containsSemiMixedTypes="0" containsString="0" containsNumber="1" containsInteger="1" minValue="0" maxValue="0"/>
    </cacheField>
    <cacheField name=" за 27.02.18" numFmtId="0">
      <sharedItems containsSemiMixedTypes="0" containsString="0" containsNumber="1" containsInteger="1" minValue="0" maxValue="0"/>
    </cacheField>
    <cacheField name=" за 28.02.18" numFmtId="0">
      <sharedItems containsSemiMixedTypes="0" containsString="0" containsNumber="1" containsInteger="1" minValue="0" maxValue="0"/>
    </cacheField>
    <cacheField name="Прогноз" numFmtId="0" formula="' на 20.02.18'/20*28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">
  <r>
    <x v="0"/>
    <n v="315421.39525029005"/>
    <n v="5642"/>
    <n v="34678"/>
    <n v="34857"/>
    <n v="43138"/>
    <n v="50360"/>
    <n v="64600"/>
    <n v="91381"/>
    <n v="91381"/>
    <n v="100394"/>
    <n v="109689"/>
    <n v="116395"/>
    <n v="146030"/>
    <n v="146030"/>
    <n v="146030"/>
    <n v="0"/>
    <n v="0"/>
    <n v="0"/>
    <n v="0"/>
    <n v="0"/>
    <n v="0"/>
  </r>
  <r>
    <x v="1"/>
    <n v="21193.250734643058"/>
    <n v="1159"/>
    <n v="3573"/>
    <n v="3752"/>
    <n v="4003"/>
    <n v="5029"/>
    <n v="5448"/>
    <n v="8590"/>
    <n v="8590"/>
    <n v="10371"/>
    <n v="11111"/>
    <n v="11737"/>
    <n v="16395"/>
    <n v="16395"/>
    <n v="16395"/>
    <n v="0"/>
    <n v="0"/>
    <n v="0"/>
    <n v="0"/>
    <n v="0"/>
    <n v="0"/>
  </r>
  <r>
    <x v="1"/>
    <n v="22939.612188347608"/>
    <n v="484"/>
    <n v="4781"/>
    <n v="4781"/>
    <n v="5442"/>
    <n v="6836"/>
    <n v="8651"/>
    <n v="12275"/>
    <n v="12275"/>
    <n v="13932"/>
    <n v="16254"/>
    <n v="18295"/>
    <n v="22231"/>
    <n v="22231"/>
    <n v="22231"/>
    <n v="0"/>
    <n v="0"/>
    <n v="0"/>
    <n v="0"/>
    <n v="0"/>
    <n v="0"/>
  </r>
  <r>
    <x v="1"/>
    <n v="7437.0004524801561"/>
    <n v="506"/>
    <n v="2294"/>
    <n v="2707"/>
    <n v="3353"/>
    <n v="4045"/>
    <n v="4903"/>
    <n v="5898"/>
    <n v="5898"/>
    <n v="6537"/>
    <n v="7958"/>
    <n v="11328"/>
    <n v="14554"/>
    <n v="14554"/>
    <n v="14554"/>
    <n v="0"/>
    <n v="0"/>
    <n v="0"/>
    <n v="0"/>
    <n v="0"/>
    <n v="0"/>
  </r>
  <r>
    <x v="1"/>
    <n v="6605.5376953729774"/>
    <n v="130"/>
    <n v="909"/>
    <n v="1143"/>
    <n v="1683"/>
    <n v="1889"/>
    <n v="2780"/>
    <n v="3173"/>
    <n v="3212"/>
    <n v="3365"/>
    <n v="4648"/>
    <n v="4918"/>
    <n v="6412"/>
    <n v="6434"/>
    <n v="6434"/>
    <n v="0"/>
    <n v="0"/>
    <n v="0"/>
    <n v="0"/>
    <n v="0"/>
    <n v="0"/>
  </r>
  <r>
    <x v="1"/>
    <n v="30374.596050205"/>
    <n v="1735"/>
    <n v="4956"/>
    <n v="5395"/>
    <n v="8730"/>
    <n v="11435"/>
    <n v="13832"/>
    <n v="18650"/>
    <n v="19042"/>
    <n v="21267"/>
    <n v="22558"/>
    <n v="24362"/>
    <n v="29808"/>
    <n v="29808"/>
    <n v="29808"/>
    <n v="0"/>
    <n v="0"/>
    <n v="0"/>
    <n v="0"/>
    <n v="0"/>
    <n v="0"/>
  </r>
  <r>
    <x v="1"/>
    <n v="1610748.8844595675"/>
    <n v="38822.639999999992"/>
    <n v="178684.64000000004"/>
    <n v="180654.13999999998"/>
    <n v="225347.13999999996"/>
    <n v="287835.05999999994"/>
    <n v="439430.51"/>
    <n v="593195.1100000001"/>
    <n v="593195.1100000001"/>
    <n v="692467.97"/>
    <n v="757684.63000000024"/>
    <n v="802939.28"/>
    <n v="1018414.05"/>
    <n v="1018414.0500000003"/>
    <n v="0"/>
    <n v="0"/>
    <n v="0"/>
    <n v="0"/>
    <n v="0"/>
    <n v="0"/>
    <n v="0"/>
  </r>
  <r>
    <x v="1"/>
    <n v="361035.56558690802"/>
    <n v="385"/>
    <n v="28126"/>
    <n v="30021"/>
    <n v="48783"/>
    <n v="65665"/>
    <n v="84246"/>
    <n v="112116"/>
    <n v="112116"/>
    <n v="128590"/>
    <n v="148900"/>
    <n v="157689"/>
    <n v="187691"/>
    <n v="187691"/>
    <n v="0"/>
    <n v="0"/>
    <n v="0"/>
    <n v="0"/>
    <n v="0"/>
    <n v="0"/>
    <n v="0"/>
  </r>
  <r>
    <x v="1"/>
    <n v="190140.55554299941"/>
    <n v="1185"/>
    <n v="15646"/>
    <n v="16155"/>
    <n v="17995"/>
    <n v="23016"/>
    <n v="32577.4"/>
    <n v="43795.4"/>
    <n v="43795.4"/>
    <n v="47083.199999999997"/>
    <n v="52859.199999999997"/>
    <n v="56747.199999999997"/>
    <n v="68706.2"/>
    <n v="68706.2"/>
    <n v="0"/>
    <n v="0"/>
    <n v="0"/>
    <n v="0"/>
    <n v="0"/>
    <n v="0"/>
    <n v="0"/>
  </r>
  <r>
    <x v="1"/>
    <n v="14423.858972093867"/>
    <n v="0"/>
    <n v="1451"/>
    <n v="1451"/>
    <n v="1559"/>
    <n v="1617"/>
    <n v="2510"/>
    <n v="3818.96"/>
    <n v="3818.96"/>
    <n v="3842.96"/>
    <n v="4636.96"/>
    <n v="5445.96"/>
    <n v="11393.96"/>
    <n v="11393.96"/>
    <n v="0"/>
    <n v="0"/>
    <n v="0"/>
    <n v="0"/>
    <n v="0"/>
    <n v="0"/>
    <n v="0"/>
  </r>
  <r>
    <x v="1"/>
    <n v="58491.020422765512"/>
    <n v="308"/>
    <n v="1396"/>
    <n v="1624"/>
    <n v="2112"/>
    <n v="3222"/>
    <n v="5310"/>
    <n v="12971"/>
    <n v="12971"/>
    <n v="24989"/>
    <n v="42263"/>
    <n v="57023"/>
    <n v="104994.4"/>
    <n v="104994.4"/>
    <n v="0"/>
    <n v="0"/>
    <n v="0"/>
    <n v="0"/>
    <n v="0"/>
    <n v="0"/>
    <n v="0"/>
  </r>
  <r>
    <x v="1"/>
    <n v="53941.24330189827"/>
    <n v="2793"/>
    <n v="17399"/>
    <n v="17399"/>
    <n v="18468"/>
    <n v="22329"/>
    <n v="27671"/>
    <n v="46458"/>
    <n v="46458"/>
    <n v="59237"/>
    <n v="67212"/>
    <n v="78602"/>
    <n v="101100"/>
    <n v="101100"/>
    <n v="0"/>
    <n v="0"/>
    <n v="0"/>
    <n v="0"/>
    <n v="0"/>
    <n v="0"/>
    <n v="0"/>
  </r>
  <r>
    <x v="1"/>
    <n v="62864.771188113031"/>
    <n v="0"/>
    <n v="4721"/>
    <n v="5033"/>
    <n v="6731"/>
    <n v="7967"/>
    <n v="10355"/>
    <n v="16403"/>
    <n v="16403"/>
    <n v="16542"/>
    <n v="18595"/>
    <n v="18895"/>
    <n v="21275"/>
    <n v="21275"/>
    <n v="0"/>
    <n v="0"/>
    <n v="0"/>
    <n v="0"/>
    <n v="0"/>
    <n v="0"/>
    <n v="0"/>
  </r>
  <r>
    <x v="1"/>
    <n v="168517.51239945967"/>
    <n v="0"/>
    <n v="3861"/>
    <n v="3861"/>
    <n v="8259"/>
    <n v="16855"/>
    <n v="37365"/>
    <n v="63452"/>
    <n v="63452"/>
    <n v="67771"/>
    <n v="73303"/>
    <n v="90624"/>
    <n v="136738"/>
    <n v="136738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2" cacheId="2" applyNumberFormats="0" applyBorderFormats="0" applyFontFormats="0" applyPatternFormats="0" applyAlignmentFormats="0" applyWidthHeightFormats="1" dataCaption="Значения" showError="1" updatedVersion="6" minRefreshableVersion="3" itemPrintTitles="1" mergeItem="1" createdVersion="6" indent="0" outline="1" outlineData="1" multipleFieldFilters="0" rowHeaderCaption="Филиал">
  <location ref="A4:C7" firstHeaderRow="0" firstDataRow="1" firstDataCol="1"/>
  <pivotFields count="23">
    <pivotField axis="axisRow" showAll="0">
      <items count="3">
        <item sd="0" x="1"/>
        <item sd="0" x="0"/>
        <item t="default"/>
      </items>
    </pivotField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dragToRow="0" dragToCol="0" dragToPage="0" showAll="0" defaultSubtotal="0"/>
  </pivotFields>
  <rowFields count="1">
    <field x="0"/>
  </rowFields>
  <rowItems count="3">
    <i>
      <x/>
    </i>
    <i>
      <x v="1"/>
    </i>
    <i t="grand">
      <x/>
    </i>
  </rowItems>
  <colFields count="1">
    <field x="-2"/>
  </colFields>
  <colItems count="2">
    <i>
      <x/>
    </i>
    <i i="1">
      <x v="1"/>
    </i>
  </colItems>
  <dataFields count="2">
    <dataField name="  План на февраль 2018" fld="1" baseField="1" baseItem="0" numFmtId="3"/>
    <dataField name=" Прогноз" fld="22" baseField="2" baseItem="1" numFmtId="3"/>
  </dataFields>
  <formats count="68">
    <format dxfId="0">
      <pivotArea type="all" dataOnly="0" outline="0" fieldPosition="0"/>
    </format>
    <format dxfId="1">
      <pivotArea outline="0" collapsedLevelsAreSubtotals="1" fieldPosition="0"/>
    </format>
    <format dxfId="2">
      <pivotArea dataOnly="0" labelOnly="1" grandRow="1" outline="0" fieldPosition="0"/>
    </format>
    <format dxfId="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">
      <pivotArea type="all" dataOnly="0" outline="0" fieldPosition="0"/>
    </format>
    <format dxfId="5">
      <pivotArea outline="0" collapsedLevelsAreSubtotals="1" fieldPosition="0"/>
    </format>
    <format dxfId="6">
      <pivotArea dataOnly="0" labelOnly="1" grandRow="1" outline="0" fieldPosition="0"/>
    </format>
    <format dxfId="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8">
      <pivotArea type="all" dataOnly="0" outline="0" fieldPosition="0"/>
    </format>
    <format dxfId="9">
      <pivotArea outline="0" collapsedLevelsAreSubtotals="1" fieldPosition="0"/>
    </format>
    <format dxfId="10">
      <pivotArea dataOnly="0" labelOnly="1" grandRow="1" outline="0" fieldPosition="0"/>
    </format>
    <format dxfId="11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5">
      <pivotArea type="all" dataOnly="0" outline="0" fieldPosition="0"/>
    </format>
    <format dxfId="16">
      <pivotArea outline="0" collapsedLevelsAreSubtotals="1" fieldPosition="0"/>
    </format>
    <format dxfId="17">
      <pivotArea field="0" type="button" dataOnly="0" labelOnly="1" outline="0" axis="axisRow" fieldPosition="0"/>
    </format>
    <format dxfId="18">
      <pivotArea dataOnly="0" labelOnly="1" fieldPosition="0">
        <references count="1">
          <reference field="0" count="0"/>
        </references>
      </pivotArea>
    </format>
    <format dxfId="19">
      <pivotArea dataOnly="0" labelOnly="1" grandRow="1" outline="0" fieldPosition="0"/>
    </format>
    <format dxfId="2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1">
      <pivotArea type="all" dataOnly="0" outline="0" fieldPosition="0"/>
    </format>
    <format dxfId="22">
      <pivotArea outline="0" collapsedLevelsAreSubtotals="1" fieldPosition="0"/>
    </format>
    <format dxfId="23">
      <pivotArea field="0" type="button" dataOnly="0" labelOnly="1" outline="0" axis="axisRow" fieldPosition="0"/>
    </format>
    <format dxfId="24">
      <pivotArea dataOnly="0" labelOnly="1" fieldPosition="0">
        <references count="1">
          <reference field="0" count="0"/>
        </references>
      </pivotArea>
    </format>
    <format dxfId="25">
      <pivotArea dataOnly="0" labelOnly="1" grandRow="1" outline="0" fieldPosition="0"/>
    </format>
    <format dxfId="2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27">
      <pivotArea field="0" type="button" dataOnly="0" labelOnly="1" outline="0" axis="axisRow" fieldPosition="0"/>
    </format>
    <format dxfId="28">
      <pivotArea field="0" type="button" dataOnly="0" labelOnly="1" outline="0" axis="axisRow" fieldPosition="0"/>
    </format>
    <format dxfId="29">
      <pivotArea collapsedLevelsAreSubtotals="1" fieldPosition="0">
        <references count="2">
          <reference field="4294967294" count="2" selected="0">
            <x v="0"/>
            <x v="1"/>
          </reference>
          <reference field="0" count="0"/>
        </references>
      </pivotArea>
    </format>
    <format dxfId="30">
      <pivotArea collapsedLevelsAreSubtotals="1" fieldPosition="0">
        <references count="2">
          <reference field="4294967294" count="2" selected="0">
            <x v="0"/>
            <x v="1"/>
          </reference>
          <reference field="0" count="0"/>
        </references>
      </pivotArea>
    </format>
    <format dxfId="31">
      <pivotArea collapsedLevelsAreSubtotals="1" fieldPosition="0">
        <references count="2">
          <reference field="4294967294" count="2" selected="0">
            <x v="0"/>
            <x v="1"/>
          </reference>
          <reference field="0" count="0"/>
        </references>
      </pivotArea>
    </format>
    <format dxfId="32">
      <pivotArea field="0" grandRow="1" outline="0" collapsedLevelsAreSubtotals="1" axis="axisRow" fieldPosition="0">
        <references count="1">
          <reference field="4294967294" count="2" selected="0">
            <x v="0"/>
            <x v="1"/>
          </reference>
        </references>
      </pivotArea>
    </format>
    <format dxfId="33">
      <pivotArea dataOnly="0" labelOnly="1" grandRow="1" outline="0" fieldPosition="0"/>
    </format>
    <format dxfId="34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35">
      <pivotArea field="0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36">
      <pivotArea field="0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37">
      <pivotArea field="0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38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39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40">
      <pivotArea field="0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41">
      <pivotArea field="0" type="button" dataOnly="0" labelOnly="1" outline="0" axis="axisRow" fieldPosition="0"/>
    </format>
    <format dxfId="42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3">
      <pivotArea field="0" type="button" dataOnly="0" labelOnly="1" outline="0" axis="axisRow" fieldPosition="0"/>
    </format>
    <format dxfId="4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5">
      <pivotArea field="0" type="button" dataOnly="0" labelOnly="1" outline="0" axis="axisRow" fieldPosition="0"/>
    </format>
    <format dxfId="4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7">
      <pivotArea field="0" type="button" dataOnly="0" labelOnly="1" outline="0" axis="axisRow" fieldPosition="0"/>
    </format>
    <format dxfId="4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49">
      <pivotArea field="0" type="button" dataOnly="0" labelOnly="1" outline="0" axis="axisRow" fieldPosition="0"/>
    </format>
    <format dxfId="5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1">
      <pivotArea collapsedLevelsAreSubtotals="1" fieldPosition="0">
        <references count="2">
          <reference field="4294967294" count="1" selected="0">
            <x v="0"/>
          </reference>
          <reference field="0" count="0"/>
        </references>
      </pivotArea>
    </format>
    <format dxfId="52">
      <pivotArea field="0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5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54">
      <pivotArea outline="0" collapsedLevelsAreSubtotals="1" fieldPosition="0"/>
    </format>
    <format dxfId="55">
      <pivotArea dataOnly="0" labelOnly="1" fieldPosition="0">
        <references count="1">
          <reference field="0" count="0"/>
        </references>
      </pivotArea>
    </format>
    <format dxfId="56">
      <pivotArea dataOnly="0" labelOnly="1" grandRow="1" outline="0" fieldPosition="0"/>
    </format>
    <format dxfId="57">
      <pivotArea collapsedLevelsAreSubtotals="1" fieldPosition="0">
        <references count="1">
          <reference field="0" count="0"/>
        </references>
      </pivotArea>
    </format>
    <format dxfId="58">
      <pivotArea collapsedLevelsAreSubtotals="1" fieldPosition="0">
        <references count="1">
          <reference field="0" count="0"/>
        </references>
      </pivotArea>
    </format>
    <format dxfId="59">
      <pivotArea outline="0" collapsedLevelsAreSubtotals="1" fieldPosition="0"/>
    </format>
    <format dxfId="60">
      <pivotArea collapsedLevelsAreSubtotals="1" fieldPosition="0">
        <references count="1">
          <reference field="0" count="0"/>
        </references>
      </pivotArea>
    </format>
    <format dxfId="61">
      <pivotArea grandRow="1" outline="0" collapsedLevelsAreSubtotals="1" fieldPosition="0"/>
    </format>
    <format dxfId="62">
      <pivotArea grandRow="1" outline="0" collapsedLevelsAreSubtotals="1" fieldPosition="0"/>
    </format>
    <format dxfId="63">
      <pivotArea dataOnly="0" labelOnly="1" grandRow="1" outline="0" fieldPosition="0"/>
    </format>
    <format dxfId="64">
      <pivotArea grandRow="1" outline="0" collapsedLevelsAreSubtotals="1" fieldPosition="0"/>
    </format>
    <format dxfId="65">
      <pivotArea dataOnly="0" labelOnly="1" grandRow="1" outline="0" fieldPosition="0"/>
    </format>
    <format dxfId="66">
      <pivotArea grandRow="1" outline="0" collapsedLevelsAreSubtotals="1" fieldPosition="0"/>
    </format>
    <format dxfId="67">
      <pivotArea dataOnly="0" labelOnly="1" grandRow="1" outline="0" fieldPosition="0"/>
    </format>
  </formats>
  <pivotTableStyleInfo name="PivotStyleLight20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2060"/>
  </sheetPr>
  <dimension ref="A1:AL35"/>
  <sheetViews>
    <sheetView tabSelected="1" workbookViewId="0">
      <selection activeCell="A4" sqref="A4"/>
    </sheetView>
  </sheetViews>
  <sheetFormatPr defaultRowHeight="15"/>
  <cols>
    <col min="1" max="1" width="20.85546875" customWidth="1"/>
    <col min="2" max="2" width="12.7109375" customWidth="1"/>
    <col min="3" max="3" width="12.5703125" customWidth="1"/>
    <col min="4" max="4" width="11.85546875" bestFit="1" customWidth="1"/>
    <col min="5" max="5" width="12.85546875" customWidth="1"/>
    <col min="6" max="6" width="10" customWidth="1"/>
    <col min="7" max="7" width="12.140625" customWidth="1"/>
    <col min="8" max="8" width="6.5703125" customWidth="1"/>
    <col min="9" max="9" width="16.140625" customWidth="1"/>
    <col min="10" max="10" width="12" customWidth="1"/>
    <col min="11" max="11" width="12.140625" customWidth="1"/>
    <col min="12" max="12" width="12.42578125" customWidth="1"/>
    <col min="13" max="13" width="14.7109375" customWidth="1"/>
    <col min="14" max="14" width="12.5703125" customWidth="1"/>
    <col min="15" max="15" width="9.85546875" customWidth="1"/>
  </cols>
  <sheetData>
    <row r="1" spans="1:38" ht="27.75" customHeight="1">
      <c r="A1" s="24"/>
      <c r="B1" s="25"/>
      <c r="C1" s="25"/>
      <c r="D1" s="25"/>
      <c r="E1" s="25"/>
      <c r="F1" s="26"/>
      <c r="G1" s="26"/>
      <c r="H1" s="1"/>
      <c r="I1" s="1"/>
      <c r="J1" s="1"/>
      <c r="K1" s="1"/>
      <c r="L1" s="1"/>
      <c r="M1" s="1"/>
      <c r="N1" s="1"/>
      <c r="O1" s="1"/>
      <c r="P1" t="s">
        <v>20</v>
      </c>
      <c r="Q1" t="s">
        <v>21</v>
      </c>
      <c r="R1" t="s">
        <v>0</v>
      </c>
      <c r="S1" t="s">
        <v>1</v>
      </c>
      <c r="T1" t="s">
        <v>2</v>
      </c>
      <c r="U1" t="s">
        <v>3</v>
      </c>
      <c r="V1" t="s">
        <v>4</v>
      </c>
      <c r="W1" t="s">
        <v>5</v>
      </c>
      <c r="X1" t="s">
        <v>6</v>
      </c>
      <c r="Y1" t="s">
        <v>7</v>
      </c>
      <c r="Z1" t="s">
        <v>8</v>
      </c>
      <c r="AA1" t="s">
        <v>9</v>
      </c>
      <c r="AB1" t="s">
        <v>10</v>
      </c>
      <c r="AC1" t="s">
        <v>11</v>
      </c>
      <c r="AD1" t="s">
        <v>12</v>
      </c>
      <c r="AE1" t="s">
        <v>13</v>
      </c>
      <c r="AF1" t="s">
        <v>14</v>
      </c>
      <c r="AG1" t="s">
        <v>15</v>
      </c>
      <c r="AH1" t="s">
        <v>16</v>
      </c>
      <c r="AI1" t="s">
        <v>17</v>
      </c>
      <c r="AJ1" t="s">
        <v>18</v>
      </c>
      <c r="AK1" t="s">
        <v>19</v>
      </c>
      <c r="AL1" s="1"/>
    </row>
    <row r="2" spans="1:3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t="s">
        <v>23</v>
      </c>
      <c r="Q2">
        <v>315421.39525029005</v>
      </c>
      <c r="R2">
        <v>5642</v>
      </c>
      <c r="S2">
        <v>34678</v>
      </c>
      <c r="T2">
        <v>34857</v>
      </c>
      <c r="U2">
        <v>43138</v>
      </c>
      <c r="V2">
        <v>50360</v>
      </c>
      <c r="W2">
        <v>64600</v>
      </c>
      <c r="X2">
        <v>91381</v>
      </c>
      <c r="Y2">
        <v>91381</v>
      </c>
      <c r="Z2">
        <v>100394</v>
      </c>
      <c r="AA2">
        <v>109689</v>
      </c>
      <c r="AB2">
        <v>116395</v>
      </c>
      <c r="AC2">
        <v>146030</v>
      </c>
      <c r="AD2">
        <v>146030</v>
      </c>
      <c r="AE2">
        <v>146030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s="1"/>
    </row>
    <row r="3" spans="1:38" ht="15.75">
      <c r="A3" s="12" t="s">
        <v>27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t="s">
        <v>22</v>
      </c>
      <c r="Q3">
        <v>21193.250734643058</v>
      </c>
      <c r="R3">
        <v>1159</v>
      </c>
      <c r="S3">
        <v>3573</v>
      </c>
      <c r="T3">
        <v>3752</v>
      </c>
      <c r="U3">
        <v>4003</v>
      </c>
      <c r="V3">
        <v>5029</v>
      </c>
      <c r="W3">
        <v>5448</v>
      </c>
      <c r="X3">
        <v>8590</v>
      </c>
      <c r="Y3">
        <v>8590</v>
      </c>
      <c r="Z3">
        <v>10371</v>
      </c>
      <c r="AA3">
        <v>11111</v>
      </c>
      <c r="AB3">
        <v>11737</v>
      </c>
      <c r="AC3">
        <v>16395</v>
      </c>
      <c r="AD3">
        <v>16395</v>
      </c>
      <c r="AE3">
        <v>16395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s="1"/>
    </row>
    <row r="4" spans="1:38" ht="19.5">
      <c r="A4" s="9" t="s">
        <v>20</v>
      </c>
      <c r="B4" s="2" t="s">
        <v>24</v>
      </c>
      <c r="C4" s="2" t="s">
        <v>25</v>
      </c>
      <c r="F4" s="14" t="s">
        <v>29</v>
      </c>
      <c r="G4" s="13"/>
      <c r="H4" s="10"/>
      <c r="I4" s="10"/>
      <c r="J4" s="10"/>
      <c r="K4" s="10"/>
      <c r="L4" s="10"/>
      <c r="M4" s="11"/>
      <c r="N4" s="1"/>
      <c r="O4" s="1"/>
      <c r="P4" t="s">
        <v>22</v>
      </c>
      <c r="Q4">
        <v>22939.612188347608</v>
      </c>
      <c r="R4">
        <v>484</v>
      </c>
      <c r="S4">
        <v>4781</v>
      </c>
      <c r="T4">
        <v>4781</v>
      </c>
      <c r="U4">
        <v>5442</v>
      </c>
      <c r="V4">
        <v>6836</v>
      </c>
      <c r="W4">
        <v>8651</v>
      </c>
      <c r="X4">
        <v>12275</v>
      </c>
      <c r="Y4">
        <v>12275</v>
      </c>
      <c r="Z4">
        <v>13932</v>
      </c>
      <c r="AA4">
        <v>16254</v>
      </c>
      <c r="AB4">
        <v>18295</v>
      </c>
      <c r="AC4">
        <v>22231</v>
      </c>
      <c r="AD4">
        <v>22231</v>
      </c>
      <c r="AE4">
        <v>22231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s="1"/>
    </row>
    <row r="5" spans="1:38">
      <c r="A5" s="37" t="s">
        <v>22</v>
      </c>
      <c r="B5" s="36">
        <v>2608713.4089948544</v>
      </c>
      <c r="C5" s="36">
        <v>125190.80000000002</v>
      </c>
      <c r="F5" s="27" t="s">
        <v>30</v>
      </c>
      <c r="G5" s="28"/>
      <c r="H5" s="28"/>
      <c r="I5" s="28"/>
      <c r="J5" s="28"/>
      <c r="K5" s="28"/>
      <c r="L5" s="28"/>
      <c r="M5" s="29"/>
      <c r="N5" s="1"/>
      <c r="O5" s="1"/>
      <c r="P5" t="s">
        <v>22</v>
      </c>
      <c r="Q5">
        <v>7437.0004524801561</v>
      </c>
      <c r="R5">
        <v>506</v>
      </c>
      <c r="S5">
        <v>2294</v>
      </c>
      <c r="T5">
        <v>2707</v>
      </c>
      <c r="U5">
        <v>3353</v>
      </c>
      <c r="V5">
        <v>4045</v>
      </c>
      <c r="W5">
        <v>4903</v>
      </c>
      <c r="X5">
        <v>5898</v>
      </c>
      <c r="Y5">
        <v>5898</v>
      </c>
      <c r="Z5">
        <v>6537</v>
      </c>
      <c r="AA5">
        <v>7958</v>
      </c>
      <c r="AB5">
        <v>11328</v>
      </c>
      <c r="AC5">
        <v>14554</v>
      </c>
      <c r="AD5">
        <v>14554</v>
      </c>
      <c r="AE5">
        <v>14554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s="1"/>
    </row>
    <row r="6" spans="1:38">
      <c r="A6" s="37" t="s">
        <v>23</v>
      </c>
      <c r="B6" s="36">
        <v>315421.39525029005</v>
      </c>
      <c r="C6" s="36">
        <v>204442</v>
      </c>
      <c r="F6" s="30"/>
      <c r="G6" s="31"/>
      <c r="H6" s="31"/>
      <c r="I6" s="31"/>
      <c r="J6" s="31"/>
      <c r="K6" s="31"/>
      <c r="L6" s="31"/>
      <c r="M6" s="32"/>
      <c r="N6" s="1"/>
      <c r="O6" s="1"/>
      <c r="P6" t="s">
        <v>22</v>
      </c>
      <c r="Q6">
        <v>6605.5376953729774</v>
      </c>
      <c r="R6">
        <v>130</v>
      </c>
      <c r="S6">
        <v>909</v>
      </c>
      <c r="T6">
        <v>1143</v>
      </c>
      <c r="U6">
        <v>1683</v>
      </c>
      <c r="V6">
        <v>1889</v>
      </c>
      <c r="W6">
        <v>2780</v>
      </c>
      <c r="X6">
        <v>3173</v>
      </c>
      <c r="Y6">
        <v>3212</v>
      </c>
      <c r="Z6">
        <v>3365</v>
      </c>
      <c r="AA6">
        <v>4648</v>
      </c>
      <c r="AB6">
        <v>4918</v>
      </c>
      <c r="AC6">
        <v>6412</v>
      </c>
      <c r="AD6">
        <v>6434</v>
      </c>
      <c r="AE6">
        <v>6434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s="1"/>
    </row>
    <row r="7" spans="1:38">
      <c r="A7" s="3" t="s">
        <v>26</v>
      </c>
      <c r="B7" s="4">
        <v>2924134.8042451446</v>
      </c>
      <c r="C7" s="4">
        <v>329632.8</v>
      </c>
      <c r="F7" s="30"/>
      <c r="G7" s="31"/>
      <c r="H7" s="31"/>
      <c r="I7" s="31"/>
      <c r="J7" s="31"/>
      <c r="K7" s="31"/>
      <c r="L7" s="31"/>
      <c r="M7" s="32"/>
      <c r="N7" s="1"/>
      <c r="O7" s="1"/>
      <c r="P7" t="s">
        <v>22</v>
      </c>
      <c r="Q7">
        <v>30374.596050205</v>
      </c>
      <c r="R7">
        <v>1735</v>
      </c>
      <c r="S7">
        <v>4956</v>
      </c>
      <c r="T7">
        <v>5395</v>
      </c>
      <c r="U7">
        <v>8730</v>
      </c>
      <c r="V7">
        <v>11435</v>
      </c>
      <c r="W7">
        <v>13832</v>
      </c>
      <c r="X7">
        <v>18650</v>
      </c>
      <c r="Y7">
        <v>19042</v>
      </c>
      <c r="Z7">
        <v>21267</v>
      </c>
      <c r="AA7">
        <v>22558</v>
      </c>
      <c r="AB7">
        <v>24362</v>
      </c>
      <c r="AC7">
        <v>29808</v>
      </c>
      <c r="AD7">
        <v>29808</v>
      </c>
      <c r="AE7">
        <v>29808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s="1"/>
    </row>
    <row r="8" spans="1:38">
      <c r="A8" s="8"/>
      <c r="B8" s="8"/>
      <c r="C8" s="8"/>
      <c r="D8" s="8"/>
      <c r="E8" s="8"/>
      <c r="F8" s="30"/>
      <c r="G8" s="31"/>
      <c r="H8" s="31"/>
      <c r="I8" s="31"/>
      <c r="J8" s="31"/>
      <c r="K8" s="31"/>
      <c r="L8" s="31"/>
      <c r="M8" s="32"/>
      <c r="N8" s="1"/>
      <c r="O8" s="1"/>
      <c r="P8" t="s">
        <v>22</v>
      </c>
      <c r="Q8">
        <v>1610748.8844595675</v>
      </c>
      <c r="R8">
        <v>38822.639999999992</v>
      </c>
      <c r="S8">
        <v>178684.64000000004</v>
      </c>
      <c r="T8">
        <v>180654.13999999998</v>
      </c>
      <c r="U8">
        <v>225347.13999999996</v>
      </c>
      <c r="V8">
        <v>287835.05999999994</v>
      </c>
      <c r="W8">
        <v>439430.51</v>
      </c>
      <c r="X8">
        <v>593195.1100000001</v>
      </c>
      <c r="Y8">
        <v>593195.1100000001</v>
      </c>
      <c r="Z8">
        <v>692467.97</v>
      </c>
      <c r="AA8">
        <v>757684.63000000024</v>
      </c>
      <c r="AB8">
        <v>802939.28</v>
      </c>
      <c r="AC8">
        <v>1018414.05</v>
      </c>
      <c r="AD8">
        <v>1018414.0500000003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s="1"/>
    </row>
    <row r="9" spans="1:38">
      <c r="A9" s="8"/>
      <c r="B9" s="8"/>
      <c r="C9" s="8"/>
      <c r="D9" s="8"/>
      <c r="E9" s="8"/>
      <c r="F9" s="33"/>
      <c r="G9" s="34"/>
      <c r="H9" s="34"/>
      <c r="I9" s="34"/>
      <c r="J9" s="34"/>
      <c r="K9" s="34"/>
      <c r="L9" s="34"/>
      <c r="M9" s="35"/>
      <c r="N9" s="1"/>
      <c r="O9" s="1"/>
      <c r="P9" t="s">
        <v>22</v>
      </c>
      <c r="Q9">
        <v>361035.56558690802</v>
      </c>
      <c r="R9">
        <v>385</v>
      </c>
      <c r="S9">
        <v>28126</v>
      </c>
      <c r="T9">
        <v>30021</v>
      </c>
      <c r="U9">
        <v>48783</v>
      </c>
      <c r="V9">
        <v>65665</v>
      </c>
      <c r="W9">
        <v>84246</v>
      </c>
      <c r="X9">
        <v>112116</v>
      </c>
      <c r="Y9">
        <v>112116</v>
      </c>
      <c r="Z9">
        <v>128590</v>
      </c>
      <c r="AA9">
        <v>148900</v>
      </c>
      <c r="AB9">
        <v>157689</v>
      </c>
      <c r="AC9">
        <v>187691</v>
      </c>
      <c r="AD9">
        <v>187691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s="1"/>
    </row>
    <row r="10" spans="1:38" ht="16.5">
      <c r="A10" s="8"/>
      <c r="B10" s="8"/>
      <c r="C10" s="8"/>
      <c r="D10" s="8"/>
      <c r="E10" s="8"/>
      <c r="F10" s="18"/>
      <c r="G10" s="19"/>
      <c r="H10" s="19"/>
      <c r="I10" s="19"/>
      <c r="J10" s="19"/>
      <c r="K10" s="19"/>
      <c r="L10" s="19"/>
      <c r="M10" s="19"/>
      <c r="O10" s="1"/>
      <c r="P10" t="s">
        <v>22</v>
      </c>
      <c r="Q10">
        <v>190140.55554299941</v>
      </c>
      <c r="R10">
        <v>1185</v>
      </c>
      <c r="S10">
        <v>15646</v>
      </c>
      <c r="T10">
        <v>16155</v>
      </c>
      <c r="U10">
        <v>17995</v>
      </c>
      <c r="V10">
        <v>23016</v>
      </c>
      <c r="W10">
        <v>32577.4</v>
      </c>
      <c r="X10">
        <v>43795.4</v>
      </c>
      <c r="Y10">
        <v>43795.4</v>
      </c>
      <c r="Z10">
        <v>47083.199999999997</v>
      </c>
      <c r="AA10">
        <v>52859.199999999997</v>
      </c>
      <c r="AB10">
        <v>56747.199999999997</v>
      </c>
      <c r="AC10">
        <v>68706.2</v>
      </c>
      <c r="AD10">
        <v>68706.2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s="1"/>
    </row>
    <row r="11" spans="1:38">
      <c r="A11" s="8"/>
      <c r="B11" s="8"/>
      <c r="C11" s="8"/>
      <c r="D11" s="8"/>
      <c r="E11" s="8"/>
      <c r="F11" s="20"/>
      <c r="G11" s="21"/>
      <c r="H11" s="21"/>
      <c r="I11" s="21"/>
      <c r="J11" s="21"/>
      <c r="K11" s="21"/>
      <c r="L11" s="21"/>
      <c r="M11" s="21"/>
      <c r="N11" s="1"/>
      <c r="O11" s="1"/>
      <c r="P11" t="s">
        <v>22</v>
      </c>
      <c r="Q11">
        <v>14423.858972093867</v>
      </c>
      <c r="R11">
        <v>0</v>
      </c>
      <c r="S11">
        <v>1451</v>
      </c>
      <c r="T11">
        <v>1451</v>
      </c>
      <c r="U11">
        <v>1559</v>
      </c>
      <c r="V11">
        <v>1617</v>
      </c>
      <c r="W11">
        <v>2510</v>
      </c>
      <c r="X11">
        <v>3818.96</v>
      </c>
      <c r="Y11">
        <v>3818.96</v>
      </c>
      <c r="Z11">
        <v>3842.96</v>
      </c>
      <c r="AA11">
        <v>4636.96</v>
      </c>
      <c r="AB11">
        <v>5445.96</v>
      </c>
      <c r="AC11">
        <v>11393.96</v>
      </c>
      <c r="AD11">
        <v>11393.96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s="1"/>
    </row>
    <row r="12" spans="1:38">
      <c r="A12" s="5" t="s">
        <v>28</v>
      </c>
      <c r="B12" s="6"/>
      <c r="C12" s="6"/>
      <c r="D12" s="6"/>
      <c r="E12" s="7"/>
      <c r="F12" s="22"/>
      <c r="G12" s="22"/>
      <c r="H12" s="22"/>
      <c r="I12" s="22"/>
      <c r="J12" s="22"/>
      <c r="K12" s="22"/>
      <c r="L12" s="22"/>
      <c r="M12" s="22"/>
      <c r="N12" s="1"/>
      <c r="O12" s="1"/>
      <c r="P12" t="s">
        <v>22</v>
      </c>
      <c r="Q12">
        <v>58491.020422765512</v>
      </c>
      <c r="R12">
        <v>308</v>
      </c>
      <c r="S12">
        <v>1396</v>
      </c>
      <c r="T12">
        <v>1624</v>
      </c>
      <c r="U12">
        <v>2112</v>
      </c>
      <c r="V12">
        <v>3222</v>
      </c>
      <c r="W12">
        <v>5310</v>
      </c>
      <c r="X12">
        <v>12971</v>
      </c>
      <c r="Y12">
        <v>12971</v>
      </c>
      <c r="Z12">
        <v>24989</v>
      </c>
      <c r="AA12">
        <v>42263</v>
      </c>
      <c r="AB12">
        <v>57023</v>
      </c>
      <c r="AC12">
        <v>104994.4</v>
      </c>
      <c r="AD12">
        <v>104994.4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s="1"/>
    </row>
    <row r="13" spans="1:38">
      <c r="A13" s="1" t="str">
        <f>Y1</f>
        <v xml:space="preserve"> на 12.02.18</v>
      </c>
      <c r="B13" s="1"/>
      <c r="C13" s="1"/>
      <c r="D13" s="1"/>
      <c r="E13" s="1"/>
      <c r="F13" s="23"/>
      <c r="G13" s="23"/>
      <c r="H13" s="23"/>
      <c r="I13" s="23"/>
      <c r="J13" s="23"/>
      <c r="K13" s="23"/>
      <c r="L13" s="23"/>
      <c r="M13" s="23"/>
      <c r="N13" s="8"/>
      <c r="O13" s="8"/>
      <c r="P13" t="s">
        <v>22</v>
      </c>
      <c r="Q13">
        <v>53941.24330189827</v>
      </c>
      <c r="R13">
        <v>2793</v>
      </c>
      <c r="S13">
        <v>17399</v>
      </c>
      <c r="T13">
        <v>17399</v>
      </c>
      <c r="U13">
        <v>18468</v>
      </c>
      <c r="V13">
        <v>22329</v>
      </c>
      <c r="W13">
        <v>27671</v>
      </c>
      <c r="X13">
        <v>46458</v>
      </c>
      <c r="Y13">
        <v>46458</v>
      </c>
      <c r="Z13">
        <v>59237</v>
      </c>
      <c r="AA13">
        <v>67212</v>
      </c>
      <c r="AB13">
        <v>78602</v>
      </c>
      <c r="AC13">
        <v>101100</v>
      </c>
      <c r="AD13">
        <v>101100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s="1"/>
    </row>
    <row r="14" spans="1:38">
      <c r="A14" s="1"/>
      <c r="B14" s="1"/>
      <c r="C14" s="1"/>
      <c r="D14" s="1"/>
      <c r="E14" s="1"/>
      <c r="F14" s="23"/>
      <c r="G14" s="23"/>
      <c r="H14" s="23"/>
      <c r="I14" s="23"/>
      <c r="J14" s="23"/>
      <c r="K14" s="23"/>
      <c r="L14" s="23"/>
      <c r="M14" s="23"/>
      <c r="N14" s="15"/>
      <c r="O14" s="8"/>
      <c r="P14" t="s">
        <v>22</v>
      </c>
      <c r="Q14">
        <v>62864.771188113031</v>
      </c>
      <c r="R14">
        <v>0</v>
      </c>
      <c r="S14">
        <v>4721</v>
      </c>
      <c r="T14">
        <v>5033</v>
      </c>
      <c r="U14">
        <v>6731</v>
      </c>
      <c r="V14">
        <v>7967</v>
      </c>
      <c r="W14">
        <v>10355</v>
      </c>
      <c r="X14">
        <v>16403</v>
      </c>
      <c r="Y14">
        <v>16403</v>
      </c>
      <c r="Z14">
        <v>16542</v>
      </c>
      <c r="AA14">
        <v>18595</v>
      </c>
      <c r="AB14">
        <v>18895</v>
      </c>
      <c r="AC14">
        <v>21275</v>
      </c>
      <c r="AD14">
        <v>21275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s="1"/>
    </row>
    <row r="15" spans="1:38">
      <c r="A15" s="1"/>
      <c r="B15" s="1"/>
      <c r="C15" s="1"/>
      <c r="D15" s="1"/>
      <c r="E15" s="1"/>
      <c r="F15" s="23"/>
      <c r="G15" s="23"/>
      <c r="H15" s="23"/>
      <c r="I15" s="23"/>
      <c r="J15" s="23"/>
      <c r="K15" s="23"/>
      <c r="L15" s="23"/>
      <c r="M15" s="23"/>
      <c r="N15" s="15"/>
      <c r="O15" s="8"/>
      <c r="P15" t="s">
        <v>22</v>
      </c>
      <c r="Q15">
        <v>168517.51239945967</v>
      </c>
      <c r="R15">
        <v>0</v>
      </c>
      <c r="S15">
        <v>3861</v>
      </c>
      <c r="T15">
        <v>3861</v>
      </c>
      <c r="U15">
        <v>8259</v>
      </c>
      <c r="V15">
        <v>16855</v>
      </c>
      <c r="W15">
        <v>37365</v>
      </c>
      <c r="X15">
        <v>63452</v>
      </c>
      <c r="Y15">
        <v>63452</v>
      </c>
      <c r="Z15">
        <v>67771</v>
      </c>
      <c r="AA15">
        <v>73303</v>
      </c>
      <c r="AB15">
        <v>90624</v>
      </c>
      <c r="AC15">
        <v>136738</v>
      </c>
      <c r="AD15">
        <v>136738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s="1"/>
    </row>
    <row r="16" spans="1:38">
      <c r="A16" s="1"/>
      <c r="B16" s="1"/>
      <c r="C16" s="1"/>
      <c r="D16" s="1"/>
      <c r="E16" s="1"/>
      <c r="F16" s="16"/>
      <c r="G16" s="16"/>
      <c r="H16" s="16"/>
      <c r="I16" s="16"/>
      <c r="J16" s="16"/>
      <c r="K16" s="16"/>
      <c r="L16" s="16"/>
      <c r="M16" s="16"/>
      <c r="N16" s="15"/>
      <c r="O16" s="8"/>
      <c r="P16" s="17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1"/>
    </row>
    <row r="17" spans="1:38">
      <c r="A17" s="1"/>
      <c r="B17" s="1"/>
      <c r="C17" s="1"/>
      <c r="D17" s="1"/>
      <c r="E17" s="1"/>
      <c r="F17" s="16"/>
      <c r="G17" s="16"/>
      <c r="H17" s="16"/>
      <c r="I17" s="16"/>
      <c r="J17" s="16"/>
      <c r="K17" s="16"/>
      <c r="L17" s="16"/>
      <c r="M17" s="16"/>
      <c r="N17" s="15"/>
      <c r="O17" s="8"/>
      <c r="P17" s="17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1"/>
    </row>
    <row r="18" spans="1:38">
      <c r="A18" s="1"/>
      <c r="B18" s="1"/>
      <c r="C18" s="1"/>
      <c r="D18" s="1"/>
      <c r="E18" s="1"/>
      <c r="F18" s="16"/>
      <c r="G18" s="16"/>
      <c r="H18" s="16"/>
      <c r="I18" s="16"/>
      <c r="J18" s="16"/>
      <c r="K18" s="16"/>
      <c r="L18" s="16"/>
      <c r="M18" s="16"/>
      <c r="N18" s="15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1"/>
    </row>
    <row r="19" spans="1:38">
      <c r="A19" s="1"/>
      <c r="B19" s="1"/>
      <c r="C19" s="1"/>
      <c r="D19" s="1"/>
      <c r="E19" s="1"/>
      <c r="F19" s="16"/>
      <c r="G19" s="16"/>
      <c r="H19" s="16"/>
      <c r="I19" s="16"/>
      <c r="J19" s="16"/>
      <c r="K19" s="16"/>
      <c r="L19" s="16"/>
      <c r="M19" s="16"/>
      <c r="N19" s="15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1"/>
    </row>
    <row r="20" spans="1:38">
      <c r="A20" s="1"/>
      <c r="B20" s="1"/>
      <c r="C20" s="1"/>
      <c r="D20" s="1"/>
      <c r="E20" s="1"/>
      <c r="F20" s="16"/>
      <c r="G20" s="16"/>
      <c r="H20" s="16"/>
      <c r="I20" s="16"/>
      <c r="J20" s="16"/>
      <c r="K20" s="16"/>
      <c r="L20" s="16"/>
      <c r="M20" s="16"/>
      <c r="N20" s="15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1"/>
    </row>
    <row r="21" spans="1:38">
      <c r="A21" s="1"/>
      <c r="B21" s="1"/>
      <c r="C21" s="1"/>
      <c r="D21" s="1"/>
      <c r="E21" s="1"/>
      <c r="F21" s="1"/>
      <c r="G21" s="1"/>
      <c r="H21" s="8"/>
      <c r="I21" s="1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1"/>
    </row>
    <row r="22" spans="1:38">
      <c r="A22" s="1"/>
      <c r="B22" s="1"/>
      <c r="C22" s="1"/>
      <c r="D22" s="1"/>
      <c r="E22" s="1"/>
      <c r="F22" s="1"/>
      <c r="G22" s="1"/>
      <c r="H22" s="8"/>
      <c r="I22" s="1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1"/>
    </row>
    <row r="23" spans="1:38">
      <c r="A23" s="1"/>
      <c r="B23" s="1"/>
      <c r="C23" s="1"/>
      <c r="D23" s="1"/>
      <c r="E23" s="1"/>
      <c r="F23" s="1"/>
      <c r="G23" s="1"/>
      <c r="H23" s="1"/>
      <c r="I23" s="1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1"/>
    </row>
    <row r="24" spans="1:38">
      <c r="A24" s="1"/>
      <c r="B24" s="1"/>
      <c r="C24" s="1"/>
      <c r="D24" s="1"/>
      <c r="E24" s="1"/>
      <c r="F24" s="1"/>
      <c r="G24" s="1"/>
      <c r="H24" s="1"/>
      <c r="I24" s="1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1"/>
    </row>
    <row r="25" spans="1:38">
      <c r="A25" s="1"/>
      <c r="B25" s="1"/>
      <c r="C25" s="1"/>
      <c r="D25" s="1"/>
      <c r="E25" s="1"/>
      <c r="F25" s="1"/>
      <c r="G25" s="1"/>
      <c r="H25" s="1"/>
      <c r="I25" s="1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1"/>
    </row>
    <row r="26" spans="1:38">
      <c r="A26" s="1"/>
      <c r="B26" s="1"/>
      <c r="C26" s="1"/>
      <c r="D26" s="1"/>
      <c r="E26" s="1"/>
      <c r="F26" s="1"/>
      <c r="G26" s="1"/>
      <c r="H26" s="1"/>
      <c r="I26" s="1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1"/>
    </row>
    <row r="27" spans="1:38">
      <c r="A27" s="1"/>
      <c r="B27" s="1"/>
      <c r="C27" s="1"/>
      <c r="D27" s="1"/>
      <c r="E27" s="1"/>
      <c r="F27" s="1"/>
      <c r="G27" s="1"/>
      <c r="H27" s="1"/>
      <c r="I27" s="1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1"/>
    </row>
    <row r="28" spans="1:38">
      <c r="A28" s="1"/>
      <c r="B28" s="1"/>
      <c r="C28" s="1"/>
      <c r="D28" s="1"/>
      <c r="E28" s="1"/>
      <c r="F28" s="1"/>
      <c r="G28" s="1"/>
      <c r="H28" s="1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1"/>
    </row>
    <row r="29" spans="1:38">
      <c r="A29" s="1"/>
      <c r="B29" s="1"/>
      <c r="C29" s="1"/>
      <c r="D29" s="1"/>
      <c r="E29" s="1"/>
      <c r="F29" s="1"/>
      <c r="G29" s="1"/>
      <c r="H29" s="1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1"/>
    </row>
    <row r="30" spans="1:38">
      <c r="A30" s="1"/>
      <c r="B30" s="1"/>
      <c r="C30" s="1"/>
      <c r="D30" s="1"/>
      <c r="E30" s="1"/>
      <c r="F30" s="1"/>
      <c r="G30" s="1"/>
      <c r="H30" s="1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1"/>
    </row>
    <row r="31" spans="1:38">
      <c r="A31" s="1"/>
      <c r="B31" s="1"/>
      <c r="C31" s="1"/>
      <c r="D31" s="1"/>
      <c r="E31" s="1"/>
      <c r="F31" s="1"/>
      <c r="G31" s="1"/>
      <c r="H31" s="1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1"/>
    </row>
    <row r="32" spans="1:38">
      <c r="A32" s="1"/>
      <c r="B32" s="1"/>
      <c r="C32" s="1"/>
      <c r="D32" s="1"/>
      <c r="E32" s="1"/>
      <c r="F32" s="1"/>
      <c r="G32" s="1"/>
      <c r="H32" s="1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1"/>
    </row>
    <row r="33" spans="1:38">
      <c r="A33" s="1"/>
      <c r="B33" s="1"/>
      <c r="C33" s="1"/>
      <c r="D33" s="1"/>
      <c r="E33" s="1"/>
      <c r="F33" s="1"/>
      <c r="G33" s="1"/>
      <c r="H33" s="1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1"/>
    </row>
    <row r="34" spans="1:38">
      <c r="A34" s="1"/>
      <c r="B34" s="1"/>
      <c r="C34" s="1"/>
      <c r="D34" s="1"/>
      <c r="E34" s="1"/>
      <c r="F34" s="1"/>
      <c r="G34" s="1"/>
      <c r="H34" s="1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1"/>
    </row>
    <row r="35" spans="1:38">
      <c r="A35" s="1"/>
      <c r="B35" s="1"/>
      <c r="C35" s="1"/>
      <c r="D35" s="1"/>
      <c r="E35" s="1"/>
      <c r="F35" s="1"/>
      <c r="G35" s="1"/>
      <c r="H35" s="1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1"/>
    </row>
  </sheetData>
  <mergeCells count="4">
    <mergeCell ref="F10:M10"/>
    <mergeCell ref="F11:M15"/>
    <mergeCell ref="A1:G1"/>
    <mergeCell ref="F5:M9"/>
  </mergeCells>
  <conditionalFormatting pivot="1">
    <cfRule type="colorScale" priority="5">
      <colorScale>
        <cfvo type="min"/>
        <cfvo type="max"/>
        <color rgb="FFF8696B"/>
        <color rgb="FFFCFCFF"/>
      </colorScale>
    </cfRule>
  </conditionalFormatting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План-Факт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2018-02-27T11:53:59Z</dcterms:modified>
</cp:coreProperties>
</file>