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.guzhva\Desktop\"/>
    </mc:Choice>
  </mc:AlternateContent>
  <bookViews>
    <workbookView xWindow="0" yWindow="0" windowWidth="28800" windowHeight="11700"/>
  </bookViews>
  <sheets>
    <sheet name="Январь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9" i="1" l="1"/>
  <c r="AM9" i="1"/>
  <c r="AL9" i="1"/>
  <c r="AH9" i="1"/>
  <c r="AN9" i="1" s="1"/>
  <c r="A9" i="1"/>
  <c r="AG6" i="1"/>
  <c r="AF6" i="1"/>
  <c r="AE6" i="1"/>
</calcChain>
</file>

<file path=xl/sharedStrings.xml><?xml version="1.0" encoding="utf-8"?>
<sst xmlns="http://schemas.openxmlformats.org/spreadsheetml/2006/main" count="10" uniqueCount="10">
  <si>
    <t>№</t>
  </si>
  <si>
    <t>ФИО</t>
  </si>
  <si>
    <t>ЧАСОВ</t>
  </si>
  <si>
    <t>Отпуск</t>
  </si>
  <si>
    <t>Болел</t>
  </si>
  <si>
    <t>Отгул</t>
  </si>
  <si>
    <t xml:space="preserve">Рабочие дни </t>
  </si>
  <si>
    <t>ВСЕГО</t>
  </si>
  <si>
    <t>из них</t>
  </si>
  <si>
    <t>Иванов И.И.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</si>
</sst>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F419]&quot;Табель учета рабочего времени за &quot;mmmm\ yyyy&quot; года&quot;"/>
    <numFmt numFmtId="165" formatCode="\З\а\ [$-F419]mmmm\ yyyy\ &quot;г.&quot;"/>
    <numFmt numFmtId="166" formatCode="0.0"/>
  </numFmts>
  <fonts count="3" x14ac:knownFonts="1"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textRotation="90"/>
    </xf>
    <xf numFmtId="0" fontId="2" fillId="3" borderId="1" xfId="0" applyFont="1" applyFill="1" applyBorder="1" applyAlignment="1">
      <alignment horizontal="center" vertical="center" textRotation="90"/>
    </xf>
    <xf numFmtId="0" fontId="1" fillId="4" borderId="1" xfId="0" applyFont="1" applyFill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/>
    </xf>
    <xf numFmtId="0" fontId="0" fillId="0" borderId="0" xfId="0" applyBorder="1"/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textRotation="90"/>
    </xf>
    <xf numFmtId="0" fontId="2" fillId="3" borderId="5" xfId="0" applyFont="1" applyFill="1" applyBorder="1" applyAlignment="1">
      <alignment horizontal="center" vertical="center" textRotation="90"/>
    </xf>
    <xf numFmtId="0" fontId="1" fillId="4" borderId="5" xfId="0" applyFont="1" applyFill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  <xf numFmtId="166" fontId="1" fillId="0" borderId="6" xfId="0" applyNumberFormat="1" applyFont="1" applyBorder="1" applyAlignment="1">
      <alignment horizontal="center" vertical="center" textRotation="90"/>
    </xf>
    <xf numFmtId="0" fontId="1" fillId="2" borderId="6" xfId="0" applyFont="1" applyFill="1" applyBorder="1" applyAlignment="1">
      <alignment horizontal="center" vertical="center" textRotation="90"/>
    </xf>
    <xf numFmtId="0" fontId="2" fillId="3" borderId="6" xfId="0" applyFont="1" applyFill="1" applyBorder="1" applyAlignment="1">
      <alignment horizontal="center" vertical="center" textRotation="90"/>
    </xf>
    <xf numFmtId="0" fontId="1" fillId="4" borderId="6" xfId="0" applyFont="1" applyFill="1" applyBorder="1" applyAlignment="1">
      <alignment horizontal="center" vertical="center" textRotation="90"/>
    </xf>
    <xf numFmtId="0" fontId="0" fillId="0" borderId="7" xfId="0" applyBorder="1"/>
    <xf numFmtId="0" fontId="0" fillId="0" borderId="7" xfId="0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" fillId="6" borderId="1" xfId="0" applyNumberFormat="1" applyFont="1" applyFill="1" applyBorder="1" applyAlignment="1">
      <alignment horizontal="center" vertical="center"/>
    </xf>
    <xf numFmtId="0" fontId="1" fillId="6" borderId="5" xfId="0" applyNumberFormat="1" applyFont="1" applyFill="1" applyBorder="1" applyAlignment="1">
      <alignment horizontal="center" vertical="center"/>
    </xf>
    <xf numFmtId="0" fontId="1" fillId="6" borderId="6" xfId="0" applyNumberFormat="1" applyFont="1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</cellXfs>
  <cellStyles count="1">
    <cellStyle name="Обычный" xfId="0" builtinId="0"/>
  </cellStyles>
  <dxfs count="6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54;&#1057;&#1050;&#1042;&#1040;/&#1058;&#1040;&#1041;&#1045;&#1051;&#1068;/2018%20&#1075;&#1086;&#1076;/&#1071;&#1085;&#1074;&#1072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Лист3"/>
    </sheetNames>
    <sheetDataSet>
      <sheetData sheetId="0" refreshError="1"/>
      <sheetData sheetId="1">
        <row r="2">
          <cell r="I2">
            <v>31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9"/>
  <sheetViews>
    <sheetView tabSelected="1" workbookViewId="0">
      <selection activeCell="AB15" sqref="AB15"/>
    </sheetView>
  </sheetViews>
  <sheetFormatPr defaultRowHeight="15.75" x14ac:dyDescent="0.25"/>
  <cols>
    <col min="1" max="1" width="2.75" bestFit="1" customWidth="1"/>
    <col min="2" max="2" width="14.375" bestFit="1" customWidth="1"/>
    <col min="3" max="41" width="3.75" customWidth="1"/>
  </cols>
  <sheetData>
    <row r="2" spans="1:4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1:4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</row>
    <row r="5" spans="1:4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</row>
    <row r="6" spans="1:41" s="14" customFormat="1" x14ac:dyDescent="0.25">
      <c r="A6" s="4" t="s">
        <v>0</v>
      </c>
      <c r="B6" s="5" t="s">
        <v>1</v>
      </c>
      <c r="C6" s="6">
        <v>1</v>
      </c>
      <c r="D6" s="6">
        <v>2</v>
      </c>
      <c r="E6" s="6">
        <v>3</v>
      </c>
      <c r="F6" s="6">
        <v>4</v>
      </c>
      <c r="G6" s="6">
        <v>5</v>
      </c>
      <c r="H6" s="38">
        <v>6</v>
      </c>
      <c r="I6" s="38">
        <v>7</v>
      </c>
      <c r="J6" s="6">
        <v>8</v>
      </c>
      <c r="K6" s="6">
        <v>9</v>
      </c>
      <c r="L6" s="6">
        <v>10</v>
      </c>
      <c r="M6" s="6">
        <v>11</v>
      </c>
      <c r="N6" s="6">
        <v>12</v>
      </c>
      <c r="O6" s="38">
        <v>13</v>
      </c>
      <c r="P6" s="38">
        <v>14</v>
      </c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38">
        <v>20</v>
      </c>
      <c r="W6" s="38">
        <v>21</v>
      </c>
      <c r="X6" s="6">
        <v>22</v>
      </c>
      <c r="Y6" s="6">
        <v>23</v>
      </c>
      <c r="Z6" s="6">
        <v>24</v>
      </c>
      <c r="AA6" s="6">
        <v>25</v>
      </c>
      <c r="AB6" s="6">
        <v>26</v>
      </c>
      <c r="AC6" s="38">
        <v>27</v>
      </c>
      <c r="AD6" s="38">
        <v>28</v>
      </c>
      <c r="AE6" s="6">
        <f>IF(29&lt;=[1]Лист3!$I$2,29,"")</f>
        <v>29</v>
      </c>
      <c r="AF6" s="6">
        <f>IF(30&lt;=[1]Лист3!$I$2,30,"")</f>
        <v>30</v>
      </c>
      <c r="AG6" s="6">
        <f>IF(31&lt;=[1]Лист3!$I$2,31,"")</f>
        <v>31</v>
      </c>
      <c r="AH6" s="7" t="s">
        <v>2</v>
      </c>
      <c r="AI6" s="8"/>
      <c r="AJ6" s="8"/>
      <c r="AK6" s="9"/>
      <c r="AL6" s="10" t="s">
        <v>3</v>
      </c>
      <c r="AM6" s="11" t="s">
        <v>4</v>
      </c>
      <c r="AN6" s="12" t="s">
        <v>5</v>
      </c>
      <c r="AO6" s="13" t="s">
        <v>6</v>
      </c>
    </row>
    <row r="7" spans="1:41" s="14" customFormat="1" x14ac:dyDescent="0.25">
      <c r="A7" s="15"/>
      <c r="B7" s="16"/>
      <c r="C7" s="17"/>
      <c r="D7" s="17"/>
      <c r="E7" s="17"/>
      <c r="F7" s="17"/>
      <c r="G7" s="17"/>
      <c r="H7" s="39"/>
      <c r="I7" s="39"/>
      <c r="J7" s="17"/>
      <c r="K7" s="17"/>
      <c r="L7" s="17"/>
      <c r="M7" s="17"/>
      <c r="N7" s="17"/>
      <c r="O7" s="39"/>
      <c r="P7" s="39"/>
      <c r="Q7" s="17"/>
      <c r="R7" s="17"/>
      <c r="S7" s="17"/>
      <c r="T7" s="17"/>
      <c r="U7" s="17"/>
      <c r="V7" s="39"/>
      <c r="W7" s="39"/>
      <c r="X7" s="17"/>
      <c r="Y7" s="17"/>
      <c r="Z7" s="17"/>
      <c r="AA7" s="17"/>
      <c r="AB7" s="17"/>
      <c r="AC7" s="39"/>
      <c r="AD7" s="39"/>
      <c r="AE7" s="17"/>
      <c r="AF7" s="17"/>
      <c r="AG7" s="17"/>
      <c r="AH7" s="13" t="s">
        <v>7</v>
      </c>
      <c r="AI7" s="18" t="s">
        <v>8</v>
      </c>
      <c r="AJ7" s="19"/>
      <c r="AK7" s="20"/>
      <c r="AL7" s="21"/>
      <c r="AM7" s="22"/>
      <c r="AN7" s="23"/>
      <c r="AO7" s="24"/>
    </row>
    <row r="8" spans="1:41" ht="75" customHeight="1" x14ac:dyDescent="0.25">
      <c r="A8" s="25"/>
      <c r="B8" s="26"/>
      <c r="C8" s="27"/>
      <c r="D8" s="27"/>
      <c r="E8" s="27"/>
      <c r="F8" s="27"/>
      <c r="G8" s="27"/>
      <c r="H8" s="40"/>
      <c r="I8" s="40"/>
      <c r="J8" s="27"/>
      <c r="K8" s="27"/>
      <c r="L8" s="27"/>
      <c r="M8" s="27"/>
      <c r="N8" s="27"/>
      <c r="O8" s="40"/>
      <c r="P8" s="40"/>
      <c r="Q8" s="27"/>
      <c r="R8" s="27"/>
      <c r="S8" s="27"/>
      <c r="T8" s="27"/>
      <c r="U8" s="27"/>
      <c r="V8" s="40"/>
      <c r="W8" s="40"/>
      <c r="X8" s="27"/>
      <c r="Y8" s="27"/>
      <c r="Z8" s="27"/>
      <c r="AA8" s="27"/>
      <c r="AB8" s="27"/>
      <c r="AC8" s="40"/>
      <c r="AD8" s="40"/>
      <c r="AE8" s="27"/>
      <c r="AF8" s="27"/>
      <c r="AG8" s="27"/>
      <c r="AH8" s="28"/>
      <c r="AI8" s="29">
        <v>1</v>
      </c>
      <c r="AJ8" s="29">
        <v>1.5</v>
      </c>
      <c r="AK8" s="30">
        <v>2</v>
      </c>
      <c r="AL8" s="31"/>
      <c r="AM8" s="32"/>
      <c r="AN8" s="33"/>
      <c r="AO8" s="28"/>
    </row>
    <row r="9" spans="1:41" x14ac:dyDescent="0.25">
      <c r="A9" s="34">
        <f>_xlfn.AGGREGATE(3,5,$A$6:A6)</f>
        <v>1</v>
      </c>
      <c r="B9" s="34" t="s">
        <v>9</v>
      </c>
      <c r="C9" s="35">
        <v>10</v>
      </c>
      <c r="D9" s="35">
        <v>11</v>
      </c>
      <c r="E9" s="35">
        <v>10</v>
      </c>
      <c r="F9" s="35">
        <v>11</v>
      </c>
      <c r="G9" s="35">
        <v>11</v>
      </c>
      <c r="H9" s="41">
        <v>8</v>
      </c>
      <c r="I9" s="41">
        <v>8</v>
      </c>
      <c r="J9" s="35">
        <v>10</v>
      </c>
      <c r="K9" s="35">
        <v>10</v>
      </c>
      <c r="L9" s="35">
        <v>10</v>
      </c>
      <c r="M9" s="35">
        <v>10</v>
      </c>
      <c r="N9" s="35">
        <v>10</v>
      </c>
      <c r="O9" s="41">
        <v>8</v>
      </c>
      <c r="P9" s="41">
        <v>8</v>
      </c>
      <c r="Q9" s="35">
        <v>10</v>
      </c>
      <c r="R9" s="35">
        <v>10</v>
      </c>
      <c r="S9" s="35">
        <v>10</v>
      </c>
      <c r="T9" s="35">
        <v>10</v>
      </c>
      <c r="U9" s="35">
        <v>10</v>
      </c>
      <c r="V9" s="41">
        <v>8</v>
      </c>
      <c r="W9" s="41">
        <v>8</v>
      </c>
      <c r="X9" s="35">
        <v>11</v>
      </c>
      <c r="Y9" s="35">
        <v>10</v>
      </c>
      <c r="Z9" s="35">
        <v>10</v>
      </c>
      <c r="AA9" s="35">
        <v>10</v>
      </c>
      <c r="AB9" s="35">
        <v>10</v>
      </c>
      <c r="AC9" s="41">
        <v>9</v>
      </c>
      <c r="AD9" s="41">
        <v>8</v>
      </c>
      <c r="AE9" s="35">
        <v>10</v>
      </c>
      <c r="AF9" s="35">
        <v>10</v>
      </c>
      <c r="AG9" s="35">
        <v>10</v>
      </c>
      <c r="AH9" s="36">
        <f>SUM(C9:AG9)</f>
        <v>299</v>
      </c>
      <c r="AI9" s="37"/>
      <c r="AJ9" s="37"/>
      <c r="AK9" s="37"/>
      <c r="AL9" s="35">
        <f>COUNTIF(C9:AG9,"О")</f>
        <v>0</v>
      </c>
      <c r="AM9" s="35">
        <f>COUNTIF(C9:AG9,"Б")</f>
        <v>0</v>
      </c>
      <c r="AN9" s="35">
        <f>COUNTIF(D9:AH9,"ОТ")</f>
        <v>0</v>
      </c>
      <c r="AO9" s="35">
        <f>COUNT(C9:AG9)</f>
        <v>31</v>
      </c>
    </row>
  </sheetData>
  <mergeCells count="42">
    <mergeCell ref="AG6:AG8"/>
    <mergeCell ref="AH6:AK6"/>
    <mergeCell ref="AL6:AL8"/>
    <mergeCell ref="AM6:AM8"/>
    <mergeCell ref="AN6:AN8"/>
    <mergeCell ref="AO6:AO8"/>
    <mergeCell ref="AH7:AH8"/>
    <mergeCell ref="AI7:AK7"/>
    <mergeCell ref="AA6:AA8"/>
    <mergeCell ref="AB6:AB8"/>
    <mergeCell ref="AC6:AC8"/>
    <mergeCell ref="AD6:AD8"/>
    <mergeCell ref="AE6:AE8"/>
    <mergeCell ref="AF6:AF8"/>
    <mergeCell ref="U6:U8"/>
    <mergeCell ref="V6:V8"/>
    <mergeCell ref="W6:W8"/>
    <mergeCell ref="X6:X8"/>
    <mergeCell ref="Y6:Y8"/>
    <mergeCell ref="Z6:Z8"/>
    <mergeCell ref="O6:O8"/>
    <mergeCell ref="P6:P8"/>
    <mergeCell ref="Q6:Q8"/>
    <mergeCell ref="R6:R8"/>
    <mergeCell ref="S6:S8"/>
    <mergeCell ref="T6:T8"/>
    <mergeCell ref="I6:I8"/>
    <mergeCell ref="J6:J8"/>
    <mergeCell ref="K6:K8"/>
    <mergeCell ref="L6:L8"/>
    <mergeCell ref="M6:M8"/>
    <mergeCell ref="N6:N8"/>
    <mergeCell ref="A2:AO2"/>
    <mergeCell ref="A3:AO3"/>
    <mergeCell ref="A6:A8"/>
    <mergeCell ref="B6:B8"/>
    <mergeCell ref="C6:C8"/>
    <mergeCell ref="D6:D8"/>
    <mergeCell ref="E6:E8"/>
    <mergeCell ref="F6:F8"/>
    <mergeCell ref="G6:G8"/>
    <mergeCell ref="H6:H8"/>
  </mergeCells>
  <conditionalFormatting sqref="C9:AO9">
    <cfRule type="cellIs" dxfId="5" priority="4" operator="equal">
      <formula>"от"</formula>
    </cfRule>
  </conditionalFormatting>
  <conditionalFormatting sqref="C9:AG9">
    <cfRule type="cellIs" dxfId="4" priority="1" operator="equal">
      <formula>"от"</formula>
    </cfRule>
    <cfRule type="cellIs" dxfId="3" priority="2" operator="equal">
      <formula>"Б"</formula>
    </cfRule>
    <cfRule type="cellIs" dxfId="2" priority="3" operator="equal">
      <formula>"О"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E766EA21-F952-49AA-8908-8ED28212355D}">
            <xm:f>WEEKDAY(DATE('МОСКВА\ТАБЕЛЬ\2018 год\[Январь.xlsx]Лист3'!#REF!,'МОСКВА\ТАБЕЛЬ\2018 год\[Январь.xlsx]Лист3'!#REF!,C6),2)&gt;5</xm:f>
            <x14:dxf>
              <fill>
                <patternFill>
                  <bgColor rgb="FF92D050"/>
                </patternFill>
              </fill>
            </x14:dxf>
          </x14:cfRule>
          <xm:sqref>C6:AG6</xm:sqref>
        </x14:conditionalFormatting>
        <x14:conditionalFormatting xmlns:xm="http://schemas.microsoft.com/office/excel/2006/main">
          <x14:cfRule type="expression" priority="6" id="{23BAC30E-6F02-4C23-8F35-96A8E59AE79F}">
            <xm:f>WEEKDAY(DATE('МОСКВА\ТАБЕЛЬ\2018 год\[Январь.xlsx]Лист3'!#REF!,'МОСКВА\ТАБЕЛЬ\2018 год\[Январь.xlsx]Лист3'!#REF!,C$6),2)&gt;5</xm:f>
            <x14:dxf>
              <fill>
                <patternFill>
                  <bgColor rgb="FF92D050"/>
                </patternFill>
              </fill>
            </x14:dxf>
          </x14:cfRule>
          <xm:sqref>C9:AG9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Яша Гужва</dc:creator>
  <cp:lastModifiedBy>Яша Гужва</cp:lastModifiedBy>
  <dcterms:created xsi:type="dcterms:W3CDTF">2018-02-22T08:20:12Z</dcterms:created>
  <dcterms:modified xsi:type="dcterms:W3CDTF">2018-02-22T08:21:25Z</dcterms:modified>
</cp:coreProperties>
</file>