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guzhva\Desktop\"/>
    </mc:Choice>
  </mc:AlternateContent>
  <bookViews>
    <workbookView xWindow="0" yWindow="0" windowWidth="28800" windowHeight="11700"/>
  </bookViews>
  <sheets>
    <sheet name="Янва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9" i="1" l="1"/>
  <c r="AM9" i="1"/>
  <c r="AL9" i="1"/>
  <c r="AH9" i="1"/>
  <c r="AN9" i="1" s="1"/>
  <c r="A9" i="1"/>
  <c r="AG6" i="1"/>
  <c r="AF6" i="1"/>
  <c r="AE6" i="1"/>
</calcChain>
</file>

<file path=xl/sharedStrings.xml><?xml version="1.0" encoding="utf-8"?>
<sst xmlns="http://schemas.openxmlformats.org/spreadsheetml/2006/main" count="10" uniqueCount="10">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</sst>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</numFmts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tabSelected="1" workbookViewId="0">
      <selection activeCell="AQ12" sqref="AQ12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4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</row>
    <row r="3" spans="1:4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2" customFormat="1" x14ac:dyDescent="0.25">
      <c r="A6" s="36" t="s">
        <v>0</v>
      </c>
      <c r="B6" s="39" t="s">
        <v>1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31">
        <v>6</v>
      </c>
      <c r="I6" s="31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31">
        <v>13</v>
      </c>
      <c r="P6" s="31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31">
        <v>20</v>
      </c>
      <c r="W6" s="31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31">
        <v>27</v>
      </c>
      <c r="AD6" s="31">
        <v>28</v>
      </c>
      <c r="AE6" s="10">
        <f>IF(29&lt;=#REF!,29,"")</f>
        <v>29</v>
      </c>
      <c r="AF6" s="10">
        <f>IF(30&lt;=#REF!,30,"")</f>
        <v>30</v>
      </c>
      <c r="AG6" s="10">
        <f>IF(31&lt;=#REF!,31,"")</f>
        <v>31</v>
      </c>
      <c r="AH6" s="13" t="s">
        <v>2</v>
      </c>
      <c r="AI6" s="14"/>
      <c r="AJ6" s="14"/>
      <c r="AK6" s="15"/>
      <c r="AL6" s="16" t="s">
        <v>3</v>
      </c>
      <c r="AM6" s="19" t="s">
        <v>4</v>
      </c>
      <c r="AN6" s="22" t="s">
        <v>5</v>
      </c>
      <c r="AO6" s="25" t="s">
        <v>6</v>
      </c>
    </row>
    <row r="7" spans="1:41" s="2" customFormat="1" x14ac:dyDescent="0.25">
      <c r="A7" s="37"/>
      <c r="B7" s="40"/>
      <c r="C7" s="11"/>
      <c r="D7" s="11"/>
      <c r="E7" s="11"/>
      <c r="F7" s="11"/>
      <c r="G7" s="11"/>
      <c r="H7" s="32"/>
      <c r="I7" s="32"/>
      <c r="J7" s="11"/>
      <c r="K7" s="11"/>
      <c r="L7" s="11"/>
      <c r="M7" s="11"/>
      <c r="N7" s="11"/>
      <c r="O7" s="32"/>
      <c r="P7" s="32"/>
      <c r="Q7" s="11"/>
      <c r="R7" s="11"/>
      <c r="S7" s="11"/>
      <c r="T7" s="11"/>
      <c r="U7" s="11"/>
      <c r="V7" s="32"/>
      <c r="W7" s="32"/>
      <c r="X7" s="11"/>
      <c r="Y7" s="11"/>
      <c r="Z7" s="11"/>
      <c r="AA7" s="11"/>
      <c r="AB7" s="11"/>
      <c r="AC7" s="32"/>
      <c r="AD7" s="32"/>
      <c r="AE7" s="11"/>
      <c r="AF7" s="11"/>
      <c r="AG7" s="11"/>
      <c r="AH7" s="25" t="s">
        <v>7</v>
      </c>
      <c r="AI7" s="28" t="s">
        <v>8</v>
      </c>
      <c r="AJ7" s="29"/>
      <c r="AK7" s="30"/>
      <c r="AL7" s="17"/>
      <c r="AM7" s="20"/>
      <c r="AN7" s="23"/>
      <c r="AO7" s="26"/>
    </row>
    <row r="8" spans="1:41" ht="75" customHeight="1" x14ac:dyDescent="0.25">
      <c r="A8" s="38"/>
      <c r="B8" s="41"/>
      <c r="C8" s="12"/>
      <c r="D8" s="12"/>
      <c r="E8" s="12"/>
      <c r="F8" s="12"/>
      <c r="G8" s="12"/>
      <c r="H8" s="33"/>
      <c r="I8" s="33"/>
      <c r="J8" s="12"/>
      <c r="K8" s="12"/>
      <c r="L8" s="12"/>
      <c r="M8" s="12"/>
      <c r="N8" s="12"/>
      <c r="O8" s="33"/>
      <c r="P8" s="33"/>
      <c r="Q8" s="12"/>
      <c r="R8" s="12"/>
      <c r="S8" s="12"/>
      <c r="T8" s="12"/>
      <c r="U8" s="12"/>
      <c r="V8" s="33"/>
      <c r="W8" s="33"/>
      <c r="X8" s="12"/>
      <c r="Y8" s="12"/>
      <c r="Z8" s="12"/>
      <c r="AA8" s="12"/>
      <c r="AB8" s="12"/>
      <c r="AC8" s="33"/>
      <c r="AD8" s="33"/>
      <c r="AE8" s="12"/>
      <c r="AF8" s="12"/>
      <c r="AG8" s="12"/>
      <c r="AH8" s="27"/>
      <c r="AI8" s="3">
        <v>1</v>
      </c>
      <c r="AJ8" s="3">
        <v>1.5</v>
      </c>
      <c r="AK8" s="4">
        <v>2</v>
      </c>
      <c r="AL8" s="18"/>
      <c r="AM8" s="21"/>
      <c r="AN8" s="24"/>
      <c r="AO8" s="27"/>
    </row>
    <row r="9" spans="1:41" x14ac:dyDescent="0.25">
      <c r="A9" s="5">
        <f>_xlfn.AGGREGATE(3,5,$A$6:A6)</f>
        <v>1</v>
      </c>
      <c r="B9" s="5" t="s">
        <v>9</v>
      </c>
      <c r="C9" s="6">
        <v>12</v>
      </c>
      <c r="D9" s="6">
        <v>11</v>
      </c>
      <c r="E9" s="6">
        <v>12</v>
      </c>
      <c r="F9" s="6">
        <v>12</v>
      </c>
      <c r="G9" s="6">
        <v>12</v>
      </c>
      <c r="H9" s="9">
        <v>8</v>
      </c>
      <c r="I9" s="9">
        <v>8</v>
      </c>
      <c r="J9" s="6">
        <v>11</v>
      </c>
      <c r="K9" s="6">
        <v>11</v>
      </c>
      <c r="L9" s="6">
        <v>10</v>
      </c>
      <c r="M9" s="6">
        <v>9</v>
      </c>
      <c r="N9" s="6">
        <v>8</v>
      </c>
      <c r="O9" s="9">
        <v>8</v>
      </c>
      <c r="P9" s="9">
        <v>8</v>
      </c>
      <c r="Q9" s="6">
        <v>7</v>
      </c>
      <c r="R9" s="6">
        <v>6</v>
      </c>
      <c r="S9" s="6">
        <v>4</v>
      </c>
      <c r="T9" s="6">
        <v>10</v>
      </c>
      <c r="U9" s="6">
        <v>10</v>
      </c>
      <c r="V9" s="9">
        <v>8</v>
      </c>
      <c r="W9" s="9">
        <v>8</v>
      </c>
      <c r="X9" s="6">
        <v>5</v>
      </c>
      <c r="Y9" s="6">
        <v>5</v>
      </c>
      <c r="Z9" s="6">
        <v>10</v>
      </c>
      <c r="AA9" s="6">
        <v>6</v>
      </c>
      <c r="AB9" s="6">
        <v>10</v>
      </c>
      <c r="AC9" s="9">
        <v>9</v>
      </c>
      <c r="AD9" s="9">
        <v>8</v>
      </c>
      <c r="AE9" s="6">
        <v>6</v>
      </c>
      <c r="AF9" s="6">
        <v>12</v>
      </c>
      <c r="AG9" s="6">
        <v>12</v>
      </c>
      <c r="AH9" s="7">
        <f>SUM(C9:AG9)</f>
        <v>276</v>
      </c>
      <c r="AI9" s="8"/>
      <c r="AJ9" s="8"/>
      <c r="AK9" s="8"/>
      <c r="AL9" s="6">
        <f>COUNTIF(C9:AG9,"О")</f>
        <v>0</v>
      </c>
      <c r="AM9" s="6">
        <f>COUNTIF(C9:AG9,"Б")</f>
        <v>0</v>
      </c>
      <c r="AN9" s="6">
        <f>COUNTIF(D9:AH9,"ОТ")</f>
        <v>0</v>
      </c>
      <c r="AO9" s="6">
        <f>COUNT(C9:AG9)</f>
        <v>31</v>
      </c>
    </row>
  </sheetData>
  <mergeCells count="42"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C9:AO9">
    <cfRule type="cellIs" dxfId="5" priority="4" operator="equal">
      <formula>"от"</formula>
    </cfRule>
  </conditionalFormatting>
  <conditionalFormatting sqref="C9:AG9">
    <cfRule type="cellIs" dxfId="4" priority="1" operator="equal">
      <formula>"от"</formula>
    </cfRule>
    <cfRule type="cellIs" dxfId="3" priority="2" operator="equal">
      <formula>"Б"</formula>
    </cfRule>
    <cfRule type="cellIs" dxfId="2" priority="3" operator="equal">
      <formula>"О"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766EA21-F952-49AA-8908-8ED28212355D}">
            <xm:f>WEEKDAY(DATE(#REF!,#REF!,C6),2)&gt;5</xm:f>
            <x14:dxf>
              <fill>
                <patternFill>
                  <bgColor rgb="FF92D050"/>
                </patternFill>
              </fill>
            </x14:dxf>
          </x14:cfRule>
          <xm:sqref>C6:AG6</xm:sqref>
        </x14:conditionalFormatting>
        <x14:conditionalFormatting xmlns:xm="http://schemas.microsoft.com/office/excel/2006/main">
          <x14:cfRule type="expression" priority="6" id="{23BAC30E-6F02-4C23-8F35-96A8E59AE79F}">
            <xm:f>WEEKDAY(DATE(#REF!,#REF!,C$6),2)&gt;5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Яша Гужва</cp:lastModifiedBy>
  <dcterms:created xsi:type="dcterms:W3CDTF">2018-02-22T08:20:12Z</dcterms:created>
  <dcterms:modified xsi:type="dcterms:W3CDTF">2018-02-22T08:35:01Z</dcterms:modified>
</cp:coreProperties>
</file>