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Раб5\Desktop\"/>
    </mc:Choice>
  </mc:AlternateContent>
  <bookViews>
    <workbookView xWindow="0" yWindow="0" windowWidth="20490" windowHeight="7530" xr2:uid="{00000000-000D-0000-FFFF-FFFF00000000}"/>
  </bookViews>
  <sheets>
    <sheet name="Worksheet" sheetId="1" r:id="rId1"/>
  </sheets>
  <calcPr calcId="171027"/>
</workbook>
</file>

<file path=xl/calcChain.xml><?xml version="1.0" encoding="utf-8"?>
<calcChain xmlns="http://schemas.openxmlformats.org/spreadsheetml/2006/main">
  <c r="V3" i="1" l="1"/>
  <c r="U3" i="1"/>
  <c r="T3" i="1"/>
  <c r="S3" i="1"/>
  <c r="R3" i="1"/>
  <c r="Q3" i="1"/>
  <c r="P3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" i="1"/>
  <c r="K3" i="1"/>
  <c r="M3" i="1" s="1"/>
  <c r="K4" i="1"/>
  <c r="M4" i="1" s="1"/>
  <c r="K5" i="1"/>
  <c r="M5" i="1" s="1"/>
  <c r="K6" i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" i="1"/>
  <c r="M2" i="1" s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H3" i="1"/>
  <c r="J3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" i="1"/>
  <c r="J2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E3" i="1"/>
  <c r="G3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" i="1"/>
  <c r="G2" i="1" s="1"/>
</calcChain>
</file>

<file path=xl/sharedStrings.xml><?xml version="1.0" encoding="utf-8"?>
<sst xmlns="http://schemas.openxmlformats.org/spreadsheetml/2006/main" count="102" uniqueCount="48">
  <si>
    <t>Комманды</t>
  </si>
  <si>
    <t>Обший счёт</t>
  </si>
  <si>
    <t>1-тайм</t>
  </si>
  <si>
    <t>2-тайм</t>
  </si>
  <si>
    <t>Astra - FC Botosani</t>
  </si>
  <si>
    <t>3:0</t>
  </si>
  <si>
    <t>0:0</t>
  </si>
  <si>
    <t>Voluntari - Poli Iasi</t>
  </si>
  <si>
    <t>0:1</t>
  </si>
  <si>
    <t>CFR Cluj - FC Viitorul</t>
  </si>
  <si>
    <t>1:0</t>
  </si>
  <si>
    <t>CS U. Craiova - Gaz Metan Medias</t>
  </si>
  <si>
    <t>Pandurii - Din. Bucuresti</t>
  </si>
  <si>
    <t>0:2</t>
  </si>
  <si>
    <t>FCSB - Targu Mures</t>
  </si>
  <si>
    <t>1:1</t>
  </si>
  <si>
    <t>Poli Timisoara - Concordia</t>
  </si>
  <si>
    <t>Poli Iasi - Astra</t>
  </si>
  <si>
    <t>2:3</t>
  </si>
  <si>
    <t>2:1</t>
  </si>
  <si>
    <t>Concordia - Astra</t>
  </si>
  <si>
    <t>1:3</t>
  </si>
  <si>
    <t>Poli Iasi - CFR Cluj</t>
  </si>
  <si>
    <t>1:2</t>
  </si>
  <si>
    <t>FC Botosani - Pandurii</t>
  </si>
  <si>
    <t>3:1</t>
  </si>
  <si>
    <t>2:0</t>
  </si>
  <si>
    <t>Gaz Metan Medias - FCSB</t>
  </si>
  <si>
    <t>Din. Bucuresti - CS U. Craiova</t>
  </si>
  <si>
    <t>FC Viitorul - Poli Timisoara</t>
  </si>
  <si>
    <t>5:0</t>
  </si>
  <si>
    <t>4:0</t>
  </si>
  <si>
    <t>Targu Mures - Voluntari</t>
  </si>
  <si>
    <t>Din. Bucuresti - FC Botosani</t>
  </si>
  <si>
    <t>Poli Timisoara - Poli Iasi</t>
  </si>
  <si>
    <t>Astra - FC Viitorul</t>
  </si>
  <si>
    <t>Pandurii - Concordia</t>
  </si>
  <si>
    <t>CS U. Craiova - FCSB</t>
  </si>
  <si>
    <t>Общий счет</t>
  </si>
  <si>
    <t>Сумма</t>
  </si>
  <si>
    <t>Astra</t>
  </si>
  <si>
    <t>Команды</t>
  </si>
  <si>
    <t>Игры</t>
  </si>
  <si>
    <t>Дома</t>
  </si>
  <si>
    <t>В гостях</t>
  </si>
  <si>
    <t>Голы Общий счет</t>
  </si>
  <si>
    <t>Голы 1-тайм</t>
  </si>
  <si>
    <t>Голы 2 тайм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</si>
</sst>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zoomScale="70" zoomScaleNormal="70" workbookViewId="0">
      <selection activeCell="P21" sqref="P21"/>
    </sheetView>
  </sheetViews>
  <sheetFormatPr defaultRowHeight="15" x14ac:dyDescent="0.25"/>
  <cols>
    <col min="1" max="1" width="30.42578125" customWidth="1"/>
    <col min="2" max="2" width="11.85546875" customWidth="1"/>
    <col min="15" max="16" width="11.28515625" style="16" customWidth="1"/>
    <col min="17" max="17" width="13.28515625" style="16" customWidth="1"/>
    <col min="18" max="18" width="11.7109375" style="16" customWidth="1"/>
    <col min="19" max="20" width="12.5703125" style="16" customWidth="1"/>
  </cols>
  <sheetData>
    <row r="1" spans="1:22" x14ac:dyDescent="0.25">
      <c r="A1" s="3" t="s">
        <v>0</v>
      </c>
      <c r="B1" s="3" t="s">
        <v>1</v>
      </c>
      <c r="C1" s="3" t="s">
        <v>2</v>
      </c>
      <c r="D1" s="3" t="s">
        <v>3</v>
      </c>
      <c r="E1" s="26" t="s">
        <v>38</v>
      </c>
      <c r="F1" s="27"/>
      <c r="G1" s="10" t="s">
        <v>39</v>
      </c>
      <c r="H1" s="26" t="s">
        <v>2</v>
      </c>
      <c r="I1" s="27"/>
      <c r="J1" s="10" t="s">
        <v>39</v>
      </c>
      <c r="K1" s="26" t="s">
        <v>3</v>
      </c>
      <c r="L1" s="28"/>
      <c r="M1" s="17" t="s">
        <v>39</v>
      </c>
      <c r="N1" s="18"/>
      <c r="O1" s="29"/>
      <c r="P1" s="30"/>
      <c r="Q1" s="31" t="s">
        <v>45</v>
      </c>
      <c r="R1" s="32"/>
      <c r="S1" s="33" t="s">
        <v>46</v>
      </c>
      <c r="T1" s="34"/>
      <c r="U1" s="31" t="s">
        <v>47</v>
      </c>
      <c r="V1" s="32"/>
    </row>
    <row r="2" spans="1:22" x14ac:dyDescent="0.25">
      <c r="A2" s="19" t="s">
        <v>4</v>
      </c>
      <c r="B2" s="20" t="s">
        <v>5</v>
      </c>
      <c r="C2" s="20" t="s">
        <v>6</v>
      </c>
      <c r="D2" s="20" t="s">
        <v>5</v>
      </c>
      <c r="E2" s="21">
        <f t="shared" ref="E2:E21" si="0">VALUE(LEFT(B2,FIND(":",B2,1)-1))</f>
        <v>3</v>
      </c>
      <c r="F2" s="22">
        <f t="shared" ref="F2:F21" si="1">--MID(B2,SEARCH(":",B2)+1,10)</f>
        <v>0</v>
      </c>
      <c r="G2" s="23">
        <f>SUM(E2:F2)</f>
        <v>3</v>
      </c>
      <c r="H2" s="21">
        <f t="shared" ref="H2:H21" si="2">VALUE(LEFT(C2,FIND(":",C2,1)-1))</f>
        <v>0</v>
      </c>
      <c r="I2" s="22">
        <f t="shared" ref="I2:I21" si="3">--MID(C2,SEARCH(":",C2)+1,10)</f>
        <v>0</v>
      </c>
      <c r="J2" s="23">
        <f>SUM(H2:I2)</f>
        <v>0</v>
      </c>
      <c r="K2" s="21">
        <f t="shared" ref="K2:K21" si="4">VALUE(LEFT(D2,FIND(":",D2,1)-1))</f>
        <v>3</v>
      </c>
      <c r="L2" s="24">
        <f t="shared" ref="L2:L21" si="5">--MID(D2,SEARCH(":",D2)+1,10)</f>
        <v>0</v>
      </c>
      <c r="M2" s="25">
        <f>SUM(K2:L2)</f>
        <v>3</v>
      </c>
      <c r="N2" s="15"/>
      <c r="O2" s="29" t="s">
        <v>41</v>
      </c>
      <c r="P2" s="29" t="s">
        <v>42</v>
      </c>
      <c r="Q2" s="35" t="s">
        <v>43</v>
      </c>
      <c r="R2" s="35" t="s">
        <v>44</v>
      </c>
      <c r="S2" s="35" t="s">
        <v>43</v>
      </c>
      <c r="T2" s="35" t="s">
        <v>44</v>
      </c>
      <c r="U2" s="35" t="s">
        <v>43</v>
      </c>
      <c r="V2" s="35" t="s">
        <v>44</v>
      </c>
    </row>
    <row r="3" spans="1:22" x14ac:dyDescent="0.25">
      <c r="A3" s="1" t="s">
        <v>7</v>
      </c>
      <c r="B3" s="2" t="s">
        <v>8</v>
      </c>
      <c r="C3" s="2" t="s">
        <v>6</v>
      </c>
      <c r="D3" s="2" t="s">
        <v>8</v>
      </c>
      <c r="E3" s="4">
        <f t="shared" si="0"/>
        <v>0</v>
      </c>
      <c r="F3" s="6">
        <f t="shared" si="1"/>
        <v>1</v>
      </c>
      <c r="G3" s="11">
        <f t="shared" ref="G3:G21" si="6">SUM(E3:F3)</f>
        <v>1</v>
      </c>
      <c r="H3" s="4">
        <f t="shared" si="2"/>
        <v>0</v>
      </c>
      <c r="I3" s="6">
        <f t="shared" si="3"/>
        <v>0</v>
      </c>
      <c r="J3" s="11">
        <f t="shared" ref="J3:J21" si="7">SUM(H3:I3)</f>
        <v>0</v>
      </c>
      <c r="K3" s="4">
        <f t="shared" si="4"/>
        <v>0</v>
      </c>
      <c r="L3" s="5">
        <f t="shared" si="5"/>
        <v>1</v>
      </c>
      <c r="M3" s="13">
        <f t="shared" ref="M3:M21" si="8">SUM(K3:L3)</f>
        <v>1</v>
      </c>
      <c r="N3" s="15"/>
      <c r="O3" s="36" t="s">
        <v>40</v>
      </c>
      <c r="P3" s="36">
        <f>COUNTA(A2,A9,A10,A19)</f>
        <v>4</v>
      </c>
      <c r="Q3" s="37">
        <f>SUM(E2+E19)</f>
        <v>4</v>
      </c>
      <c r="R3" s="37">
        <f>SUM(F9+F10)</f>
        <v>6</v>
      </c>
      <c r="S3" s="37">
        <f>SUM(H2+H19)</f>
        <v>0</v>
      </c>
      <c r="T3" s="37">
        <f>SUM(I9+I10)</f>
        <v>2</v>
      </c>
      <c r="U3" s="38">
        <f>SUM(K2,K19)</f>
        <v>4</v>
      </c>
      <c r="V3" s="38">
        <f>SUM(L9:L10)</f>
        <v>4</v>
      </c>
    </row>
    <row r="4" spans="1:22" x14ac:dyDescent="0.25">
      <c r="A4" s="1" t="s">
        <v>9</v>
      </c>
      <c r="B4" s="2" t="s">
        <v>10</v>
      </c>
      <c r="C4" s="2" t="s">
        <v>10</v>
      </c>
      <c r="D4" s="2" t="s">
        <v>6</v>
      </c>
      <c r="E4" s="4">
        <f t="shared" si="0"/>
        <v>1</v>
      </c>
      <c r="F4" s="6">
        <f t="shared" si="1"/>
        <v>0</v>
      </c>
      <c r="G4" s="11">
        <f t="shared" si="6"/>
        <v>1</v>
      </c>
      <c r="H4" s="4">
        <f t="shared" si="2"/>
        <v>1</v>
      </c>
      <c r="I4" s="6">
        <f t="shared" si="3"/>
        <v>0</v>
      </c>
      <c r="J4" s="11">
        <f t="shared" si="7"/>
        <v>1</v>
      </c>
      <c r="K4" s="4">
        <f t="shared" si="4"/>
        <v>0</v>
      </c>
      <c r="L4" s="5">
        <f t="shared" si="5"/>
        <v>0</v>
      </c>
      <c r="M4" s="13">
        <f t="shared" si="8"/>
        <v>0</v>
      </c>
      <c r="N4" s="15"/>
      <c r="O4" s="39"/>
      <c r="P4" s="39"/>
      <c r="Q4" s="37"/>
      <c r="R4" s="37"/>
      <c r="S4" s="37"/>
      <c r="T4" s="37"/>
      <c r="U4" s="38"/>
      <c r="V4" s="38"/>
    </row>
    <row r="5" spans="1:22" x14ac:dyDescent="0.25">
      <c r="A5" s="1" t="s">
        <v>11</v>
      </c>
      <c r="B5" s="2" t="s">
        <v>10</v>
      </c>
      <c r="C5" s="2" t="s">
        <v>6</v>
      </c>
      <c r="D5" s="2" t="s">
        <v>10</v>
      </c>
      <c r="E5" s="4">
        <f t="shared" si="0"/>
        <v>1</v>
      </c>
      <c r="F5" s="6">
        <f t="shared" si="1"/>
        <v>0</v>
      </c>
      <c r="G5" s="11">
        <f t="shared" si="6"/>
        <v>1</v>
      </c>
      <c r="H5" s="4">
        <f t="shared" si="2"/>
        <v>0</v>
      </c>
      <c r="I5" s="6">
        <f t="shared" si="3"/>
        <v>0</v>
      </c>
      <c r="J5" s="11">
        <f t="shared" si="7"/>
        <v>0</v>
      </c>
      <c r="K5" s="4">
        <f t="shared" si="4"/>
        <v>1</v>
      </c>
      <c r="L5" s="5">
        <f t="shared" si="5"/>
        <v>0</v>
      </c>
      <c r="M5" s="13">
        <f t="shared" si="8"/>
        <v>1</v>
      </c>
      <c r="N5" s="15"/>
      <c r="O5" s="39"/>
      <c r="P5" s="39"/>
      <c r="Q5" s="37"/>
      <c r="R5" s="37"/>
      <c r="S5" s="37"/>
      <c r="T5" s="37"/>
      <c r="U5" s="38"/>
      <c r="V5" s="38"/>
    </row>
    <row r="6" spans="1:22" x14ac:dyDescent="0.25">
      <c r="A6" s="1" t="s">
        <v>12</v>
      </c>
      <c r="B6" s="2" t="s">
        <v>13</v>
      </c>
      <c r="C6" s="2" t="s">
        <v>8</v>
      </c>
      <c r="D6" s="2" t="s">
        <v>8</v>
      </c>
      <c r="E6" s="4">
        <f t="shared" si="0"/>
        <v>0</v>
      </c>
      <c r="F6" s="6">
        <f t="shared" si="1"/>
        <v>2</v>
      </c>
      <c r="G6" s="11">
        <f t="shared" si="6"/>
        <v>2</v>
      </c>
      <c r="H6" s="4">
        <f t="shared" si="2"/>
        <v>0</v>
      </c>
      <c r="I6" s="6">
        <f t="shared" si="3"/>
        <v>1</v>
      </c>
      <c r="J6" s="11">
        <f t="shared" si="7"/>
        <v>1</v>
      </c>
      <c r="K6" s="4">
        <f t="shared" si="4"/>
        <v>0</v>
      </c>
      <c r="L6" s="5">
        <f t="shared" si="5"/>
        <v>1</v>
      </c>
      <c r="M6" s="13">
        <f t="shared" si="8"/>
        <v>1</v>
      </c>
      <c r="N6" s="15"/>
      <c r="O6" s="39"/>
      <c r="P6" s="39"/>
      <c r="Q6" s="37"/>
      <c r="R6" s="37"/>
      <c r="S6" s="37"/>
      <c r="T6" s="37"/>
      <c r="U6" s="38"/>
      <c r="V6" s="38"/>
    </row>
    <row r="7" spans="1:22" x14ac:dyDescent="0.25">
      <c r="A7" s="1" t="s">
        <v>14</v>
      </c>
      <c r="B7" s="2" t="s">
        <v>15</v>
      </c>
      <c r="C7" s="2" t="s">
        <v>6</v>
      </c>
      <c r="D7" s="2" t="s">
        <v>15</v>
      </c>
      <c r="E7" s="4">
        <f t="shared" si="0"/>
        <v>1</v>
      </c>
      <c r="F7" s="6">
        <f t="shared" si="1"/>
        <v>1</v>
      </c>
      <c r="G7" s="11">
        <f t="shared" si="6"/>
        <v>2</v>
      </c>
      <c r="H7" s="4">
        <f t="shared" si="2"/>
        <v>0</v>
      </c>
      <c r="I7" s="6">
        <f t="shared" si="3"/>
        <v>0</v>
      </c>
      <c r="J7" s="11">
        <f t="shared" si="7"/>
        <v>0</v>
      </c>
      <c r="K7" s="4">
        <f t="shared" si="4"/>
        <v>1</v>
      </c>
      <c r="L7" s="5">
        <f t="shared" si="5"/>
        <v>1</v>
      </c>
      <c r="M7" s="13">
        <f t="shared" si="8"/>
        <v>2</v>
      </c>
      <c r="N7" s="15"/>
      <c r="O7" s="39"/>
      <c r="P7" s="39"/>
      <c r="Q7" s="37"/>
      <c r="R7" s="37"/>
      <c r="S7" s="37"/>
      <c r="T7" s="37"/>
      <c r="U7" s="38"/>
      <c r="V7" s="38"/>
    </row>
    <row r="8" spans="1:22" x14ac:dyDescent="0.25">
      <c r="A8" s="1" t="s">
        <v>16</v>
      </c>
      <c r="B8" s="2" t="s">
        <v>15</v>
      </c>
      <c r="C8" s="2" t="s">
        <v>8</v>
      </c>
      <c r="D8" s="2" t="s">
        <v>10</v>
      </c>
      <c r="E8" s="4">
        <f t="shared" si="0"/>
        <v>1</v>
      </c>
      <c r="F8" s="6">
        <f t="shared" si="1"/>
        <v>1</v>
      </c>
      <c r="G8" s="11">
        <f t="shared" si="6"/>
        <v>2</v>
      </c>
      <c r="H8" s="4">
        <f t="shared" si="2"/>
        <v>0</v>
      </c>
      <c r="I8" s="6">
        <f t="shared" si="3"/>
        <v>1</v>
      </c>
      <c r="J8" s="11">
        <f t="shared" si="7"/>
        <v>1</v>
      </c>
      <c r="K8" s="4">
        <f t="shared" si="4"/>
        <v>1</v>
      </c>
      <c r="L8" s="5">
        <f t="shared" si="5"/>
        <v>0</v>
      </c>
      <c r="M8" s="13">
        <f t="shared" si="8"/>
        <v>1</v>
      </c>
      <c r="N8" s="15"/>
      <c r="O8" s="39"/>
      <c r="P8" s="39"/>
      <c r="Q8" s="37"/>
      <c r="R8" s="37"/>
      <c r="S8" s="37"/>
      <c r="T8" s="37"/>
      <c r="U8" s="38"/>
      <c r="V8" s="38"/>
    </row>
    <row r="9" spans="1:22" x14ac:dyDescent="0.25">
      <c r="A9" s="19" t="s">
        <v>17</v>
      </c>
      <c r="B9" s="20" t="s">
        <v>18</v>
      </c>
      <c r="C9" s="20" t="s">
        <v>19</v>
      </c>
      <c r="D9" s="20" t="s">
        <v>13</v>
      </c>
      <c r="E9" s="21">
        <f t="shared" si="0"/>
        <v>2</v>
      </c>
      <c r="F9" s="22">
        <f t="shared" si="1"/>
        <v>3</v>
      </c>
      <c r="G9" s="23">
        <f t="shared" si="6"/>
        <v>5</v>
      </c>
      <c r="H9" s="21">
        <f t="shared" si="2"/>
        <v>2</v>
      </c>
      <c r="I9" s="22">
        <f t="shared" si="3"/>
        <v>1</v>
      </c>
      <c r="J9" s="23">
        <f t="shared" si="7"/>
        <v>3</v>
      </c>
      <c r="K9" s="21">
        <f t="shared" si="4"/>
        <v>0</v>
      </c>
      <c r="L9" s="24">
        <f t="shared" si="5"/>
        <v>2</v>
      </c>
      <c r="M9" s="25">
        <f t="shared" si="8"/>
        <v>2</v>
      </c>
      <c r="N9" s="15"/>
      <c r="O9" s="39"/>
      <c r="P9" s="39"/>
      <c r="Q9" s="37"/>
      <c r="R9" s="37"/>
      <c r="S9" s="37"/>
      <c r="T9" s="37"/>
      <c r="U9" s="38"/>
      <c r="V9" s="38"/>
    </row>
    <row r="10" spans="1:22" x14ac:dyDescent="0.25">
      <c r="A10" s="19" t="s">
        <v>20</v>
      </c>
      <c r="B10" s="20" t="s">
        <v>21</v>
      </c>
      <c r="C10" s="20" t="s">
        <v>15</v>
      </c>
      <c r="D10" s="20" t="s">
        <v>13</v>
      </c>
      <c r="E10" s="21">
        <f t="shared" si="0"/>
        <v>1</v>
      </c>
      <c r="F10" s="22">
        <f t="shared" si="1"/>
        <v>3</v>
      </c>
      <c r="G10" s="23">
        <f t="shared" si="6"/>
        <v>4</v>
      </c>
      <c r="H10" s="21">
        <f t="shared" si="2"/>
        <v>1</v>
      </c>
      <c r="I10" s="22">
        <f t="shared" si="3"/>
        <v>1</v>
      </c>
      <c r="J10" s="23">
        <f t="shared" si="7"/>
        <v>2</v>
      </c>
      <c r="K10" s="21">
        <f t="shared" si="4"/>
        <v>0</v>
      </c>
      <c r="L10" s="24">
        <f t="shared" si="5"/>
        <v>2</v>
      </c>
      <c r="M10" s="25">
        <f t="shared" si="8"/>
        <v>2</v>
      </c>
      <c r="N10" s="15"/>
      <c r="O10" s="39"/>
      <c r="P10" s="39"/>
      <c r="Q10" s="37"/>
      <c r="R10" s="37"/>
      <c r="S10" s="37"/>
      <c r="T10" s="37"/>
      <c r="U10" s="38"/>
      <c r="V10" s="38"/>
    </row>
    <row r="11" spans="1:22" x14ac:dyDescent="0.25">
      <c r="A11" s="1" t="s">
        <v>22</v>
      </c>
      <c r="B11" s="2" t="s">
        <v>23</v>
      </c>
      <c r="C11" s="2" t="s">
        <v>8</v>
      </c>
      <c r="D11" s="2" t="s">
        <v>15</v>
      </c>
      <c r="E11" s="4">
        <f t="shared" si="0"/>
        <v>1</v>
      </c>
      <c r="F11" s="6">
        <f t="shared" si="1"/>
        <v>2</v>
      </c>
      <c r="G11" s="11">
        <f t="shared" si="6"/>
        <v>3</v>
      </c>
      <c r="H11" s="4">
        <f t="shared" si="2"/>
        <v>0</v>
      </c>
      <c r="I11" s="6">
        <f t="shared" si="3"/>
        <v>1</v>
      </c>
      <c r="J11" s="11">
        <f t="shared" si="7"/>
        <v>1</v>
      </c>
      <c r="K11" s="4">
        <f t="shared" si="4"/>
        <v>1</v>
      </c>
      <c r="L11" s="5">
        <f t="shared" si="5"/>
        <v>1</v>
      </c>
      <c r="M11" s="13">
        <f t="shared" si="8"/>
        <v>2</v>
      </c>
      <c r="N11" s="15"/>
      <c r="O11" s="39"/>
      <c r="P11" s="39"/>
      <c r="Q11" s="37"/>
      <c r="R11" s="37"/>
      <c r="S11" s="37"/>
      <c r="T11" s="37"/>
      <c r="U11" s="38"/>
      <c r="V11" s="38"/>
    </row>
    <row r="12" spans="1:22" x14ac:dyDescent="0.25">
      <c r="A12" s="1" t="s">
        <v>24</v>
      </c>
      <c r="B12" s="2" t="s">
        <v>25</v>
      </c>
      <c r="C12" s="2" t="s">
        <v>15</v>
      </c>
      <c r="D12" s="2" t="s">
        <v>26</v>
      </c>
      <c r="E12" s="4">
        <f t="shared" si="0"/>
        <v>3</v>
      </c>
      <c r="F12" s="6">
        <f t="shared" si="1"/>
        <v>1</v>
      </c>
      <c r="G12" s="11">
        <f t="shared" si="6"/>
        <v>4</v>
      </c>
      <c r="H12" s="4">
        <f t="shared" si="2"/>
        <v>1</v>
      </c>
      <c r="I12" s="6">
        <f t="shared" si="3"/>
        <v>1</v>
      </c>
      <c r="J12" s="11">
        <f t="shared" si="7"/>
        <v>2</v>
      </c>
      <c r="K12" s="4">
        <f t="shared" si="4"/>
        <v>2</v>
      </c>
      <c r="L12" s="5">
        <f t="shared" si="5"/>
        <v>0</v>
      </c>
      <c r="M12" s="13">
        <f t="shared" si="8"/>
        <v>2</v>
      </c>
      <c r="N12" s="15"/>
      <c r="O12" s="39"/>
      <c r="P12" s="39"/>
      <c r="Q12" s="37"/>
      <c r="R12" s="37"/>
      <c r="S12" s="37"/>
      <c r="T12" s="37"/>
      <c r="U12" s="38"/>
      <c r="V12" s="38"/>
    </row>
    <row r="13" spans="1:22" x14ac:dyDescent="0.25">
      <c r="A13" s="1" t="s">
        <v>27</v>
      </c>
      <c r="B13" s="2" t="s">
        <v>15</v>
      </c>
      <c r="C13" s="2" t="s">
        <v>8</v>
      </c>
      <c r="D13" s="2" t="s">
        <v>10</v>
      </c>
      <c r="E13" s="4">
        <f t="shared" si="0"/>
        <v>1</v>
      </c>
      <c r="F13" s="6">
        <f t="shared" si="1"/>
        <v>1</v>
      </c>
      <c r="G13" s="11">
        <f t="shared" si="6"/>
        <v>2</v>
      </c>
      <c r="H13" s="4">
        <f t="shared" si="2"/>
        <v>0</v>
      </c>
      <c r="I13" s="6">
        <f t="shared" si="3"/>
        <v>1</v>
      </c>
      <c r="J13" s="11">
        <f t="shared" si="7"/>
        <v>1</v>
      </c>
      <c r="K13" s="4">
        <f t="shared" si="4"/>
        <v>1</v>
      </c>
      <c r="L13" s="5">
        <f t="shared" si="5"/>
        <v>0</v>
      </c>
      <c r="M13" s="13">
        <f t="shared" si="8"/>
        <v>1</v>
      </c>
      <c r="N13" s="15"/>
      <c r="O13" s="39"/>
      <c r="P13" s="39"/>
      <c r="Q13" s="37"/>
      <c r="R13" s="37"/>
      <c r="S13" s="37"/>
      <c r="T13" s="37"/>
      <c r="U13" s="38"/>
      <c r="V13" s="38"/>
    </row>
    <row r="14" spans="1:22" x14ac:dyDescent="0.25">
      <c r="A14" s="1" t="s">
        <v>28</v>
      </c>
      <c r="B14" s="2" t="s">
        <v>19</v>
      </c>
      <c r="C14" s="2" t="s">
        <v>26</v>
      </c>
      <c r="D14" s="2" t="s">
        <v>8</v>
      </c>
      <c r="E14" s="4">
        <f t="shared" si="0"/>
        <v>2</v>
      </c>
      <c r="F14" s="6">
        <f t="shared" si="1"/>
        <v>1</v>
      </c>
      <c r="G14" s="11">
        <f t="shared" si="6"/>
        <v>3</v>
      </c>
      <c r="H14" s="4">
        <f t="shared" si="2"/>
        <v>2</v>
      </c>
      <c r="I14" s="6">
        <f t="shared" si="3"/>
        <v>0</v>
      </c>
      <c r="J14" s="11">
        <f t="shared" si="7"/>
        <v>2</v>
      </c>
      <c r="K14" s="4">
        <f t="shared" si="4"/>
        <v>0</v>
      </c>
      <c r="L14" s="5">
        <f t="shared" si="5"/>
        <v>1</v>
      </c>
      <c r="M14" s="13">
        <f t="shared" si="8"/>
        <v>1</v>
      </c>
      <c r="N14" s="15"/>
    </row>
    <row r="15" spans="1:22" x14ac:dyDescent="0.25">
      <c r="A15" s="1" t="s">
        <v>29</v>
      </c>
      <c r="B15" s="2" t="s">
        <v>30</v>
      </c>
      <c r="C15" s="2" t="s">
        <v>31</v>
      </c>
      <c r="D15" s="2" t="s">
        <v>10</v>
      </c>
      <c r="E15" s="4">
        <f t="shared" si="0"/>
        <v>5</v>
      </c>
      <c r="F15" s="6">
        <f t="shared" si="1"/>
        <v>0</v>
      </c>
      <c r="G15" s="11">
        <f t="shared" si="6"/>
        <v>5</v>
      </c>
      <c r="H15" s="4">
        <f t="shared" si="2"/>
        <v>4</v>
      </c>
      <c r="I15" s="6">
        <f t="shared" si="3"/>
        <v>0</v>
      </c>
      <c r="J15" s="11">
        <f t="shared" si="7"/>
        <v>4</v>
      </c>
      <c r="K15" s="4">
        <f t="shared" si="4"/>
        <v>1</v>
      </c>
      <c r="L15" s="5">
        <f t="shared" si="5"/>
        <v>0</v>
      </c>
      <c r="M15" s="13">
        <f t="shared" si="8"/>
        <v>1</v>
      </c>
      <c r="N15" s="15"/>
    </row>
    <row r="16" spans="1:22" x14ac:dyDescent="0.25">
      <c r="A16" s="1" t="s">
        <v>32</v>
      </c>
      <c r="B16" s="2" t="s">
        <v>6</v>
      </c>
      <c r="C16" s="2" t="s">
        <v>6</v>
      </c>
      <c r="D16" s="2" t="s">
        <v>6</v>
      </c>
      <c r="E16" s="4">
        <f t="shared" si="0"/>
        <v>0</v>
      </c>
      <c r="F16" s="6">
        <f t="shared" si="1"/>
        <v>0</v>
      </c>
      <c r="G16" s="11">
        <f t="shared" si="6"/>
        <v>0</v>
      </c>
      <c r="H16" s="4">
        <f t="shared" si="2"/>
        <v>0</v>
      </c>
      <c r="I16" s="6">
        <f t="shared" si="3"/>
        <v>0</v>
      </c>
      <c r="J16" s="11">
        <f t="shared" si="7"/>
        <v>0</v>
      </c>
      <c r="K16" s="4">
        <f t="shared" si="4"/>
        <v>0</v>
      </c>
      <c r="L16" s="5">
        <f t="shared" si="5"/>
        <v>0</v>
      </c>
      <c r="M16" s="13">
        <f t="shared" si="8"/>
        <v>0</v>
      </c>
      <c r="N16" s="15"/>
    </row>
    <row r="17" spans="1:14" x14ac:dyDescent="0.25">
      <c r="A17" s="1" t="s">
        <v>33</v>
      </c>
      <c r="B17" s="2" t="s">
        <v>10</v>
      </c>
      <c r="C17" s="2" t="s">
        <v>6</v>
      </c>
      <c r="D17" s="2" t="s">
        <v>10</v>
      </c>
      <c r="E17" s="4">
        <f t="shared" si="0"/>
        <v>1</v>
      </c>
      <c r="F17" s="6">
        <f t="shared" si="1"/>
        <v>0</v>
      </c>
      <c r="G17" s="11">
        <f t="shared" si="6"/>
        <v>1</v>
      </c>
      <c r="H17" s="4">
        <f t="shared" si="2"/>
        <v>0</v>
      </c>
      <c r="I17" s="6">
        <f t="shared" si="3"/>
        <v>0</v>
      </c>
      <c r="J17" s="11">
        <f t="shared" si="7"/>
        <v>0</v>
      </c>
      <c r="K17" s="4">
        <f t="shared" si="4"/>
        <v>1</v>
      </c>
      <c r="L17" s="5">
        <f t="shared" si="5"/>
        <v>0</v>
      </c>
      <c r="M17" s="13">
        <f t="shared" si="8"/>
        <v>1</v>
      </c>
      <c r="N17" s="15"/>
    </row>
    <row r="18" spans="1:14" x14ac:dyDescent="0.25">
      <c r="A18" s="1" t="s">
        <v>34</v>
      </c>
      <c r="B18" s="2" t="s">
        <v>19</v>
      </c>
      <c r="C18" s="2" t="s">
        <v>10</v>
      </c>
      <c r="D18" s="2" t="s">
        <v>15</v>
      </c>
      <c r="E18" s="4">
        <f t="shared" si="0"/>
        <v>2</v>
      </c>
      <c r="F18" s="6">
        <f t="shared" si="1"/>
        <v>1</v>
      </c>
      <c r="G18" s="11">
        <f t="shared" si="6"/>
        <v>3</v>
      </c>
      <c r="H18" s="4">
        <f t="shared" si="2"/>
        <v>1</v>
      </c>
      <c r="I18" s="6">
        <f t="shared" si="3"/>
        <v>0</v>
      </c>
      <c r="J18" s="11">
        <f t="shared" si="7"/>
        <v>1</v>
      </c>
      <c r="K18" s="4">
        <f t="shared" si="4"/>
        <v>1</v>
      </c>
      <c r="L18" s="5">
        <f t="shared" si="5"/>
        <v>1</v>
      </c>
      <c r="M18" s="13">
        <f t="shared" si="8"/>
        <v>2</v>
      </c>
      <c r="N18" s="15"/>
    </row>
    <row r="19" spans="1:14" x14ac:dyDescent="0.25">
      <c r="A19" s="19" t="s">
        <v>35</v>
      </c>
      <c r="B19" s="20" t="s">
        <v>10</v>
      </c>
      <c r="C19" s="20" t="s">
        <v>6</v>
      </c>
      <c r="D19" s="20" t="s">
        <v>10</v>
      </c>
      <c r="E19" s="21">
        <f t="shared" si="0"/>
        <v>1</v>
      </c>
      <c r="F19" s="22">
        <f t="shared" si="1"/>
        <v>0</v>
      </c>
      <c r="G19" s="23">
        <f t="shared" si="6"/>
        <v>1</v>
      </c>
      <c r="H19" s="21">
        <f t="shared" si="2"/>
        <v>0</v>
      </c>
      <c r="I19" s="22">
        <f t="shared" si="3"/>
        <v>0</v>
      </c>
      <c r="J19" s="23">
        <f t="shared" si="7"/>
        <v>0</v>
      </c>
      <c r="K19" s="21">
        <f t="shared" si="4"/>
        <v>1</v>
      </c>
      <c r="L19" s="24">
        <f t="shared" si="5"/>
        <v>0</v>
      </c>
      <c r="M19" s="25">
        <f t="shared" si="8"/>
        <v>1</v>
      </c>
      <c r="N19" s="15"/>
    </row>
    <row r="20" spans="1:14" x14ac:dyDescent="0.25">
      <c r="A20" s="1" t="s">
        <v>36</v>
      </c>
      <c r="B20" s="2" t="s">
        <v>8</v>
      </c>
      <c r="C20" s="2" t="s">
        <v>8</v>
      </c>
      <c r="D20" s="2" t="s">
        <v>6</v>
      </c>
      <c r="E20" s="4">
        <f t="shared" si="0"/>
        <v>0</v>
      </c>
      <c r="F20" s="6">
        <f t="shared" si="1"/>
        <v>1</v>
      </c>
      <c r="G20" s="11">
        <f t="shared" si="6"/>
        <v>1</v>
      </c>
      <c r="H20" s="4">
        <f t="shared" si="2"/>
        <v>0</v>
      </c>
      <c r="I20" s="6">
        <f t="shared" si="3"/>
        <v>1</v>
      </c>
      <c r="J20" s="11">
        <f t="shared" si="7"/>
        <v>1</v>
      </c>
      <c r="K20" s="4">
        <f t="shared" si="4"/>
        <v>0</v>
      </c>
      <c r="L20" s="5">
        <f t="shared" si="5"/>
        <v>0</v>
      </c>
      <c r="M20" s="13">
        <f t="shared" si="8"/>
        <v>0</v>
      </c>
      <c r="N20" s="15"/>
    </row>
    <row r="21" spans="1:14" ht="15.75" thickBot="1" x14ac:dyDescent="0.3">
      <c r="A21" s="1" t="s">
        <v>37</v>
      </c>
      <c r="B21" s="2" t="s">
        <v>23</v>
      </c>
      <c r="C21" s="2" t="s">
        <v>15</v>
      </c>
      <c r="D21" s="2" t="s">
        <v>8</v>
      </c>
      <c r="E21" s="7">
        <f t="shared" si="0"/>
        <v>1</v>
      </c>
      <c r="F21" s="9">
        <f t="shared" si="1"/>
        <v>2</v>
      </c>
      <c r="G21" s="12">
        <f t="shared" si="6"/>
        <v>3</v>
      </c>
      <c r="H21" s="7">
        <f t="shared" si="2"/>
        <v>1</v>
      </c>
      <c r="I21" s="9">
        <f t="shared" si="3"/>
        <v>1</v>
      </c>
      <c r="J21" s="12">
        <f t="shared" si="7"/>
        <v>2</v>
      </c>
      <c r="K21" s="7">
        <f t="shared" si="4"/>
        <v>0</v>
      </c>
      <c r="L21" s="8">
        <f t="shared" si="5"/>
        <v>1</v>
      </c>
      <c r="M21" s="14">
        <f t="shared" si="8"/>
        <v>1</v>
      </c>
      <c r="N21" s="15"/>
    </row>
  </sheetData>
  <sheetProtection formatCells="0" formatColumns="0" formatRows="0" insertColumns="0" insertRows="0" insertHyperlinks="0" deleteColumns="0" deleteRows="0" sort="0" autoFilter="0" pivotTables="0"/>
  <mergeCells count="6">
    <mergeCell ref="U1:V1"/>
    <mergeCell ref="E1:F1"/>
    <mergeCell ref="H1:I1"/>
    <mergeCell ref="K1:L1"/>
    <mergeCell ref="Q1:R1"/>
    <mergeCell ref="S1:T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Раб5</cp:lastModifiedBy>
  <cp:lastPrinted>2018-02-25T13:26:06Z</cp:lastPrinted>
  <dcterms:created xsi:type="dcterms:W3CDTF">2018-02-25T13:06:00Z</dcterms:created>
  <dcterms:modified xsi:type="dcterms:W3CDTF">2018-02-25T13:50:20Z</dcterms:modified>
  <cp:category/>
</cp:coreProperties>
</file>