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ИСХОДНЫЙ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<sst xmlns="http://schemas.openxmlformats.org/spreadsheetml/2006/main" count="49" uniqueCount="27">
  <si>
    <t>2к.кв. Димитрова, 5/4/45 - 1650 тыс. руб. Т.: 8-974-840-16-15. (302 сч.).</t>
  </si>
  <si>
    <t>3к.кв. Осенняя, 27/2/70 - 2850 тыс. руб., Миллера, 7/1/55. Т.: 8-974-840-16-15. (302 сч.).</t>
  </si>
  <si>
    <t>3к.кв. Осенняя, 29/5/54 - 1600 тыс. руб. Т.: 8-954-159-83-03. (302 сч.).</t>
  </si>
  <si>
    <t>40 лет Победы</t>
  </si>
  <si>
    <t>Димитрова</t>
  </si>
  <si>
    <t>Невская</t>
  </si>
  <si>
    <t>Парковая</t>
  </si>
  <si>
    <t>Осенняя</t>
  </si>
  <si>
    <t>4А</t>
  </si>
  <si>
    <t>8к1</t>
  </si>
  <si>
    <t>8-974-840-16-15</t>
  </si>
  <si>
    <t>2к.кв. 40 лет Победы, 4А/3/39. Осенняя, 23/2/56 - 1850 тыс. руб. Т.: 8-974-840-16-15. (302 сч.).</t>
  </si>
  <si>
    <t>Миллера</t>
  </si>
  <si>
    <t>Ш-А</t>
  </si>
  <si>
    <t>Чапаева</t>
  </si>
  <si>
    <t>89Б</t>
  </si>
  <si>
    <t>3к.кв. Осенняя, 23/4/68 - 1850 тыс. руб. Чапаева, 10/3/55. Т.: 8-954-647-84-63,  8-974-840-16-15 (302 сч.).</t>
  </si>
  <si>
    <t>8-934-143-11-00</t>
  </si>
  <si>
    <t>8-954-159-83-03</t>
  </si>
  <si>
    <t>8-954-647-84-63</t>
  </si>
  <si>
    <t>302 сч.</t>
  </si>
  <si>
    <t>1562 сч.</t>
  </si>
  <si>
    <t>4545 сч.</t>
  </si>
  <si>
    <t>2к.кв. Парковая, 10/4/44 - 1600 тыс. руб. Т.: 8-934-143-11-00, 8-974-840-16-15 (4545 сч.).</t>
  </si>
  <si>
    <t>2к.кв. Невская, 8к1/1/44 - 2100 тыс. руб. Т.: 8-934-143-11-00. (1562 сч.).</t>
  </si>
  <si>
    <t>3к.кв. Осенняя, 29/3/60 - 1800 тыс. руб., Ш-А, 89Б/5/60. Т.: 8-974-840-16-15. (892 сч.).</t>
  </si>
  <si>
    <t>892 сч.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</si>
</sst>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8"/>
  <sheetViews>
    <sheetView tabSelected="1" zoomScalePageLayoutView="0" workbookViewId="0" topLeftCell="I1">
      <selection activeCell="N1" sqref="N1:N8"/>
    </sheetView>
  </sheetViews>
  <sheetFormatPr defaultColWidth="9.140625" defaultRowHeight="15"/>
  <cols>
    <col min="1" max="1" width="91.28125" style="0" customWidth="1"/>
    <col min="3" max="3" width="14.28125" style="0" customWidth="1"/>
    <col min="7" max="7" width="29.7109375" style="0" bestFit="1" customWidth="1"/>
  </cols>
  <sheetData>
    <row r="1" spans="1:14" ht="14.25">
      <c r="A1" t="s">
        <v>11</v>
      </c>
      <c r="B1" t="str">
        <f>zzz(A1)</f>
        <v>2</v>
      </c>
      <c r="C1" t="str">
        <f aca="true" t="shared" si="0" ref="C1:C8">aaa(A1)</f>
        <v>40 лет Победы</v>
      </c>
      <c r="D1" t="str">
        <f>bbb(A1)</f>
        <v>4А</v>
      </c>
      <c r="E1" t="str">
        <f>rrr(A1)</f>
        <v>1850</v>
      </c>
      <c r="G1" t="str">
        <f>ttt(A1)</f>
        <v>8-974-840-16-15.</v>
      </c>
      <c r="I1" t="str">
        <f>sss(A1)</f>
        <v>302 сч.</v>
      </c>
      <c r="L1" t="str">
        <f>vvv(A1)</f>
        <v>3</v>
      </c>
      <c r="N1" t="str">
        <f>uuu(A1)</f>
        <v>39</v>
      </c>
    </row>
    <row r="2" spans="1:14" ht="14.25">
      <c r="A2" t="s">
        <v>0</v>
      </c>
      <c r="B2" t="str">
        <f aca="true" t="shared" si="1" ref="B2:B8">zzz(A2)</f>
        <v>2</v>
      </c>
      <c r="C2" t="str">
        <f t="shared" si="0"/>
        <v>Димитрова</v>
      </c>
      <c r="D2" t="str">
        <f aca="true" t="shared" si="2" ref="D2:D8">bbb(A2)</f>
        <v>5</v>
      </c>
      <c r="E2" t="str">
        <f aca="true" t="shared" si="3" ref="E2:E8">rrr(A2)</f>
        <v>1650</v>
      </c>
      <c r="G2" t="str">
        <f aca="true" t="shared" si="4" ref="G2:G8">ttt(A2)</f>
        <v>8-974-840-16-15.</v>
      </c>
      <c r="I2" t="str">
        <f aca="true" t="shared" si="5" ref="I2:I8">sss(A2)</f>
        <v>302 сч.</v>
      </c>
      <c r="L2" t="str">
        <f aca="true" t="shared" si="6" ref="L2:L8">vvv(A2)</f>
        <v>4</v>
      </c>
      <c r="N2" t="str">
        <f aca="true" t="shared" si="7" ref="N2:N8">uuu(A2)</f>
        <v>45</v>
      </c>
    </row>
    <row r="3" spans="1:14" ht="14.25">
      <c r="A3" t="s">
        <v>24</v>
      </c>
      <c r="B3" t="str">
        <f t="shared" si="1"/>
        <v>2</v>
      </c>
      <c r="C3" t="str">
        <f t="shared" si="0"/>
        <v>Невская</v>
      </c>
      <c r="D3" t="str">
        <f t="shared" si="2"/>
        <v>8к1</v>
      </c>
      <c r="E3" t="str">
        <f t="shared" si="3"/>
        <v>2100</v>
      </c>
      <c r="G3" t="str">
        <f t="shared" si="4"/>
        <v>8-934-143-11-00.</v>
      </c>
      <c r="I3" t="str">
        <f t="shared" si="5"/>
        <v>1562 сч.</v>
      </c>
      <c r="L3" t="str">
        <f t="shared" si="6"/>
        <v>1</v>
      </c>
      <c r="N3" t="str">
        <f t="shared" si="7"/>
        <v>44</v>
      </c>
    </row>
    <row r="4" spans="1:14" ht="14.25">
      <c r="A4" t="s">
        <v>23</v>
      </c>
      <c r="B4" t="str">
        <f t="shared" si="1"/>
        <v>2</v>
      </c>
      <c r="C4" t="str">
        <f t="shared" si="0"/>
        <v>Парковая</v>
      </c>
      <c r="D4" t="str">
        <f t="shared" si="2"/>
        <v>10</v>
      </c>
      <c r="E4" t="str">
        <f t="shared" si="3"/>
        <v>1600</v>
      </c>
      <c r="G4" t="str">
        <f t="shared" si="4"/>
        <v>8-934-143-11-00, 8-974-840-16-15</v>
      </c>
      <c r="I4" t="str">
        <f t="shared" si="5"/>
        <v>4545 сч.</v>
      </c>
      <c r="L4" t="str">
        <f t="shared" si="6"/>
        <v>4</v>
      </c>
      <c r="N4" t="str">
        <f t="shared" si="7"/>
        <v>44</v>
      </c>
    </row>
    <row r="5" spans="1:14" ht="14.25">
      <c r="A5" t="s">
        <v>1</v>
      </c>
      <c r="B5" t="str">
        <f t="shared" si="1"/>
        <v>3</v>
      </c>
      <c r="C5" t="str">
        <f t="shared" si="0"/>
        <v>Осенняя</v>
      </c>
      <c r="D5" t="str">
        <f t="shared" si="2"/>
        <v>27</v>
      </c>
      <c r="E5" t="str">
        <f t="shared" si="3"/>
        <v>2850</v>
      </c>
      <c r="G5" t="str">
        <f t="shared" si="4"/>
        <v>8-974-840-16-15.</v>
      </c>
      <c r="I5" t="str">
        <f t="shared" si="5"/>
        <v>302 сч.</v>
      </c>
      <c r="L5" t="str">
        <f t="shared" si="6"/>
        <v>2</v>
      </c>
      <c r="N5" t="str">
        <f t="shared" si="7"/>
        <v>70</v>
      </c>
    </row>
    <row r="6" spans="1:14" ht="14.25">
      <c r="A6" t="s">
        <v>25</v>
      </c>
      <c r="B6" t="str">
        <f t="shared" si="1"/>
        <v>3</v>
      </c>
      <c r="C6" t="str">
        <f t="shared" si="0"/>
        <v>Осенняя</v>
      </c>
      <c r="D6" t="str">
        <f t="shared" si="2"/>
        <v>29</v>
      </c>
      <c r="E6" t="str">
        <f t="shared" si="3"/>
        <v>1800</v>
      </c>
      <c r="G6" t="str">
        <f t="shared" si="4"/>
        <v>8-974-840-16-15.</v>
      </c>
      <c r="I6" t="str">
        <f t="shared" si="5"/>
        <v>892 сч.</v>
      </c>
      <c r="L6" t="str">
        <f t="shared" si="6"/>
        <v>3</v>
      </c>
      <c r="N6" t="str">
        <f t="shared" si="7"/>
        <v>60</v>
      </c>
    </row>
    <row r="7" spans="1:14" ht="14.25">
      <c r="A7" t="s">
        <v>2</v>
      </c>
      <c r="B7" t="str">
        <f t="shared" si="1"/>
        <v>3</v>
      </c>
      <c r="C7" t="str">
        <f t="shared" si="0"/>
        <v>Осенняя</v>
      </c>
      <c r="D7" t="str">
        <f t="shared" si="2"/>
        <v>29</v>
      </c>
      <c r="E7" t="str">
        <f t="shared" si="3"/>
        <v>1600</v>
      </c>
      <c r="G7" t="str">
        <f t="shared" si="4"/>
        <v>8-954-159-83-03.</v>
      </c>
      <c r="I7" t="str">
        <f t="shared" si="5"/>
        <v>302 сч.</v>
      </c>
      <c r="L7" t="str">
        <f t="shared" si="6"/>
        <v>5</v>
      </c>
      <c r="N7" t="str">
        <f t="shared" si="7"/>
        <v>54</v>
      </c>
    </row>
    <row r="8" spans="1:14" ht="14.25">
      <c r="A8" t="s">
        <v>16</v>
      </c>
      <c r="B8" t="str">
        <f t="shared" si="1"/>
        <v>3</v>
      </c>
      <c r="C8" t="str">
        <f t="shared" si="0"/>
        <v>Осенняя</v>
      </c>
      <c r="D8" t="str">
        <f t="shared" si="2"/>
        <v>23</v>
      </c>
      <c r="E8" t="str">
        <f t="shared" si="3"/>
        <v>1850</v>
      </c>
      <c r="G8" t="str">
        <f t="shared" si="4"/>
        <v>8-954-647-84-63,  8-974-840-16-15</v>
      </c>
      <c r="I8" t="str">
        <f t="shared" si="5"/>
        <v>302 сч.</v>
      </c>
      <c r="L8" t="str">
        <f t="shared" si="6"/>
        <v>4</v>
      </c>
      <c r="N8" t="str">
        <f t="shared" si="7"/>
        <v>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95.421875" style="0" bestFit="1" customWidth="1"/>
    <col min="2" max="2" width="4.8515625" style="0" customWidth="1"/>
    <col min="3" max="3" width="14.421875" style="0" bestFit="1" customWidth="1"/>
    <col min="4" max="6" width="4.57421875" style="0" customWidth="1"/>
    <col min="7" max="7" width="6.28125" style="0" customWidth="1"/>
    <col min="10" max="10" width="9.421875" style="0" bestFit="1" customWidth="1"/>
    <col min="11" max="13" width="4.57421875" style="0" customWidth="1"/>
    <col min="14" max="14" width="6.00390625" style="0" customWidth="1"/>
    <col min="16" max="17" width="15.00390625" style="0" bestFit="1" customWidth="1"/>
  </cols>
  <sheetData>
    <row r="1" spans="1:18" ht="14.25">
      <c r="A1" t="s">
        <v>11</v>
      </c>
      <c r="B1" s="1">
        <v>2</v>
      </c>
      <c r="C1" s="1" t="s">
        <v>3</v>
      </c>
      <c r="D1" s="1" t="s">
        <v>8</v>
      </c>
      <c r="E1" s="1">
        <v>3</v>
      </c>
      <c r="F1" s="1">
        <v>39</v>
      </c>
      <c r="G1" s="1"/>
      <c r="H1" s="1"/>
      <c r="I1" s="1"/>
      <c r="J1" s="1" t="s">
        <v>7</v>
      </c>
      <c r="K1" s="1">
        <v>23</v>
      </c>
      <c r="L1" s="1">
        <v>2</v>
      </c>
      <c r="M1" s="1">
        <v>56</v>
      </c>
      <c r="N1" s="1">
        <v>1850</v>
      </c>
      <c r="O1" s="1"/>
      <c r="P1" s="1" t="s">
        <v>10</v>
      </c>
      <c r="R1" t="s">
        <v>20</v>
      </c>
    </row>
    <row r="2" spans="1:18" ht="14.25">
      <c r="A2" t="s">
        <v>0</v>
      </c>
      <c r="B2" s="1">
        <v>2</v>
      </c>
      <c r="C2" s="1" t="s">
        <v>4</v>
      </c>
      <c r="D2" s="1">
        <v>5</v>
      </c>
      <c r="E2" s="1">
        <v>4</v>
      </c>
      <c r="F2" s="1">
        <v>45</v>
      </c>
      <c r="G2" s="1">
        <v>1650</v>
      </c>
      <c r="H2" s="1"/>
      <c r="I2" s="1"/>
      <c r="J2" s="1"/>
      <c r="K2" s="1"/>
      <c r="L2" s="1"/>
      <c r="M2" s="1"/>
      <c r="N2" s="1"/>
      <c r="O2" s="1"/>
      <c r="P2" s="1" t="s">
        <v>10</v>
      </c>
      <c r="R2" t="s">
        <v>20</v>
      </c>
    </row>
    <row r="3" spans="1:18" ht="14.25">
      <c r="A3" t="s">
        <v>24</v>
      </c>
      <c r="B3" s="1">
        <v>2</v>
      </c>
      <c r="C3" s="1" t="s">
        <v>5</v>
      </c>
      <c r="D3" s="1" t="s">
        <v>9</v>
      </c>
      <c r="E3" s="1">
        <v>1</v>
      </c>
      <c r="F3" s="1">
        <v>44</v>
      </c>
      <c r="G3" s="1">
        <v>2100</v>
      </c>
      <c r="H3" s="1"/>
      <c r="I3" s="1"/>
      <c r="J3" s="1"/>
      <c r="K3" s="1"/>
      <c r="L3" s="1"/>
      <c r="M3" s="1"/>
      <c r="N3" s="1"/>
      <c r="O3" s="1"/>
      <c r="P3" s="1" t="s">
        <v>17</v>
      </c>
      <c r="R3" t="s">
        <v>21</v>
      </c>
    </row>
    <row r="4" spans="1:18" ht="14.25">
      <c r="A4" t="s">
        <v>23</v>
      </c>
      <c r="B4" s="1">
        <v>2</v>
      </c>
      <c r="C4" s="1" t="s">
        <v>6</v>
      </c>
      <c r="D4" s="1">
        <v>10</v>
      </c>
      <c r="E4" s="1">
        <v>4</v>
      </c>
      <c r="F4" s="1">
        <v>44</v>
      </c>
      <c r="G4" s="1">
        <v>1600</v>
      </c>
      <c r="H4" s="1"/>
      <c r="I4" s="1"/>
      <c r="J4" s="1"/>
      <c r="K4" s="1"/>
      <c r="L4" s="1"/>
      <c r="M4" s="1"/>
      <c r="N4" s="1"/>
      <c r="O4" s="1"/>
      <c r="P4" s="1" t="s">
        <v>17</v>
      </c>
      <c r="Q4" t="s">
        <v>10</v>
      </c>
      <c r="R4" t="s">
        <v>22</v>
      </c>
    </row>
    <row r="5" spans="1:18" ht="14.25">
      <c r="A5" t="s">
        <v>1</v>
      </c>
      <c r="B5" s="1">
        <v>3</v>
      </c>
      <c r="C5" s="1" t="s">
        <v>7</v>
      </c>
      <c r="D5" s="1">
        <v>27</v>
      </c>
      <c r="E5" s="1">
        <v>2</v>
      </c>
      <c r="F5" s="1">
        <v>70</v>
      </c>
      <c r="G5" s="1">
        <v>2850</v>
      </c>
      <c r="H5" s="1"/>
      <c r="I5" s="1"/>
      <c r="J5" s="1" t="s">
        <v>12</v>
      </c>
      <c r="K5" s="1">
        <v>7</v>
      </c>
      <c r="L5" s="1">
        <v>1</v>
      </c>
      <c r="M5" s="1">
        <v>55</v>
      </c>
      <c r="N5" s="1"/>
      <c r="O5" s="1"/>
      <c r="P5" s="1" t="s">
        <v>10</v>
      </c>
      <c r="R5" t="s">
        <v>20</v>
      </c>
    </row>
    <row r="6" spans="1:18" ht="14.25">
      <c r="A6" t="s">
        <v>25</v>
      </c>
      <c r="B6" s="1">
        <v>3</v>
      </c>
      <c r="C6" s="1" t="s">
        <v>7</v>
      </c>
      <c r="D6" s="1">
        <v>29</v>
      </c>
      <c r="E6" s="1">
        <v>3</v>
      </c>
      <c r="F6" s="1">
        <v>60</v>
      </c>
      <c r="G6" s="1">
        <v>1800</v>
      </c>
      <c r="H6" s="1"/>
      <c r="I6" s="1"/>
      <c r="J6" s="1" t="s">
        <v>13</v>
      </c>
      <c r="K6" s="1" t="s">
        <v>15</v>
      </c>
      <c r="L6" s="1">
        <v>5</v>
      </c>
      <c r="M6" s="1">
        <v>60</v>
      </c>
      <c r="N6" s="1"/>
      <c r="O6" s="1"/>
      <c r="P6" s="1" t="s">
        <v>10</v>
      </c>
      <c r="R6" t="s">
        <v>26</v>
      </c>
    </row>
    <row r="7" spans="1:18" ht="14.25">
      <c r="A7" t="s">
        <v>2</v>
      </c>
      <c r="B7" s="1">
        <v>3</v>
      </c>
      <c r="C7" s="1" t="s">
        <v>7</v>
      </c>
      <c r="D7" s="1">
        <v>29</v>
      </c>
      <c r="E7" s="1">
        <v>5</v>
      </c>
      <c r="F7" s="1">
        <v>54</v>
      </c>
      <c r="G7" s="1">
        <v>1600</v>
      </c>
      <c r="H7" s="1"/>
      <c r="I7" s="1"/>
      <c r="J7" s="1"/>
      <c r="K7" s="1"/>
      <c r="L7" s="1"/>
      <c r="M7" s="1"/>
      <c r="N7" s="1"/>
      <c r="O7" s="1"/>
      <c r="P7" s="1" t="s">
        <v>18</v>
      </c>
      <c r="R7" t="s">
        <v>20</v>
      </c>
    </row>
    <row r="8" spans="1:18" ht="14.25">
      <c r="A8" t="s">
        <v>16</v>
      </c>
      <c r="B8" s="1">
        <v>3</v>
      </c>
      <c r="C8" s="1" t="s">
        <v>7</v>
      </c>
      <c r="D8" s="1">
        <v>23</v>
      </c>
      <c r="E8" s="1">
        <v>4</v>
      </c>
      <c r="F8" s="1">
        <v>68</v>
      </c>
      <c r="G8" s="1">
        <v>1850</v>
      </c>
      <c r="H8" s="1"/>
      <c r="I8" s="1"/>
      <c r="J8" s="1" t="s">
        <v>14</v>
      </c>
      <c r="K8" s="1">
        <v>10</v>
      </c>
      <c r="L8" s="1">
        <v>3</v>
      </c>
      <c r="M8" s="1">
        <v>55</v>
      </c>
      <c r="N8" s="1"/>
      <c r="O8" s="1"/>
      <c r="P8" s="1" t="s">
        <v>19</v>
      </c>
      <c r="Q8" t="s">
        <v>10</v>
      </c>
      <c r="R8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Prestan</dc:creator>
  <cp:keywords/>
  <dc:description/>
  <cp:lastModifiedBy>Sergey</cp:lastModifiedBy>
  <dcterms:created xsi:type="dcterms:W3CDTF">2018-02-28T01:43:45Z</dcterms:created>
  <dcterms:modified xsi:type="dcterms:W3CDTF">2018-02-28T08:25:54Z</dcterms:modified>
  <cp:category/>
  <cp:version/>
  <cp:contentType/>
  <cp:contentStatus/>
</cp:coreProperties>
</file>