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50" activeTab="1"/>
  </bookViews>
  <sheets>
    <sheet name="Лист1" sheetId="1" r:id="rId1"/>
    <sheet name="Лист2" sheetId="2" r:id="rId2"/>
  </sheets>
  <definedNames>
    <definedName name="_xlnm._FilterDatabase" localSheetId="1" hidden="1">Лист2!$R$1:$R$17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/>
  <c r="R4"/>
  <c r="R5"/>
  <c r="R6"/>
  <c r="R7"/>
  <c r="R8"/>
  <c r="R9"/>
  <c r="R10"/>
  <c r="R11"/>
  <c r="R12"/>
  <c r="R2"/>
  <c r="R1"/>
  <c r="R14" s="1"/>
  <c r="Y3" i="1"/>
  <c r="Z3"/>
  <c r="AA3"/>
  <c r="AB3"/>
  <c r="AC3"/>
  <c r="AD3"/>
  <c r="AE3"/>
  <c r="AF3"/>
  <c r="AG3"/>
  <c r="AH3"/>
  <c r="AI3"/>
  <c r="AJ3"/>
  <c r="AK3"/>
  <c r="AL3"/>
  <c r="AM3"/>
  <c r="AN3"/>
  <c r="AO3"/>
  <c r="Y4"/>
  <c r="Z4"/>
  <c r="AA4"/>
  <c r="AB4"/>
  <c r="AC4"/>
  <c r="AD4"/>
  <c r="AE4"/>
  <c r="AF4"/>
  <c r="AG4"/>
  <c r="AH4"/>
  <c r="AI4"/>
  <c r="AJ4"/>
  <c r="AK4"/>
  <c r="AL4"/>
  <c r="AM4"/>
  <c r="AN4"/>
  <c r="AO4"/>
  <c r="Y5"/>
  <c r="Z5"/>
  <c r="AA5"/>
  <c r="AB5"/>
  <c r="AC5"/>
  <c r="AD5"/>
  <c r="AE5"/>
  <c r="AF5"/>
  <c r="AG5"/>
  <c r="AH5"/>
  <c r="AI5"/>
  <c r="AJ5"/>
  <c r="AK5"/>
  <c r="AL5"/>
  <c r="AM5"/>
  <c r="AN5"/>
  <c r="AO5"/>
  <c r="Y6"/>
  <c r="Z6"/>
  <c r="AA6"/>
  <c r="AB6"/>
  <c r="AC6"/>
  <c r="AD6"/>
  <c r="AE6"/>
  <c r="AF6"/>
  <c r="AG6"/>
  <c r="AH6"/>
  <c r="AI6"/>
  <c r="AJ6"/>
  <c r="AK6"/>
  <c r="AL6"/>
  <c r="AM6"/>
  <c r="AN6"/>
  <c r="AO6"/>
  <c r="Y7"/>
  <c r="Z7"/>
  <c r="AA7"/>
  <c r="AB7"/>
  <c r="AC7"/>
  <c r="AD7"/>
  <c r="AE7"/>
  <c r="AF7"/>
  <c r="AG7"/>
  <c r="AH7"/>
  <c r="AI7"/>
  <c r="AJ7"/>
  <c r="AK7"/>
  <c r="AL7"/>
  <c r="AM7"/>
  <c r="AN7"/>
  <c r="AO7"/>
  <c r="Y8"/>
  <c r="Z8"/>
  <c r="AA8"/>
  <c r="AB8"/>
  <c r="AC8"/>
  <c r="AD8"/>
  <c r="AE8"/>
  <c r="AF8"/>
  <c r="AG8"/>
  <c r="AH8"/>
  <c r="AI8"/>
  <c r="AJ8"/>
  <c r="AK8"/>
  <c r="AL8"/>
  <c r="AM8"/>
  <c r="AN8"/>
  <c r="AO8"/>
  <c r="Y9"/>
  <c r="Z9"/>
  <c r="AA9"/>
  <c r="AB9"/>
  <c r="AC9"/>
  <c r="AD9"/>
  <c r="AE9"/>
  <c r="AF9"/>
  <c r="AG9"/>
  <c r="AH9"/>
  <c r="AI9"/>
  <c r="AJ9"/>
  <c r="AK9"/>
  <c r="AL9"/>
  <c r="AM9"/>
  <c r="AN9"/>
  <c r="AO9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Z2"/>
  <c r="AA2"/>
  <c r="AB2"/>
  <c r="AC2"/>
  <c r="AD2"/>
  <c r="AE2"/>
  <c r="AF2"/>
  <c r="AG2"/>
  <c r="AH2"/>
  <c r="AI2"/>
  <c r="AJ2"/>
  <c r="AK2"/>
  <c r="AL2"/>
  <c r="AM2"/>
  <c r="AN2"/>
  <c r="AO2"/>
  <c r="Y2"/>
  <c r="T2"/>
  <c r="R16" i="2" l="1"/>
  <c r="R15"/>
  <c r="R13"/>
  <c r="X2" i="1"/>
  <c r="T3"/>
  <c r="X3" l="1"/>
  <c r="T4"/>
  <c r="T5" s="1"/>
  <c r="X4" l="1"/>
  <c r="T6"/>
  <c r="T7" l="1"/>
  <c r="T8" l="1"/>
  <c r="T9" l="1"/>
  <c r="T10" l="1"/>
  <c r="T11" l="1"/>
  <c r="T12" l="1"/>
  <c r="T13" l="1"/>
  <c r="T14" l="1"/>
  <c r="T15" l="1"/>
  <c r="T16" l="1"/>
  <c r="X16" l="1"/>
  <c r="X12"/>
  <c r="X6"/>
  <c r="X7"/>
  <c r="X5"/>
  <c r="X13"/>
  <c r="X8"/>
  <c r="X15"/>
  <c r="X14"/>
  <c r="X9"/>
  <c r="X10"/>
  <c r="X11"/>
</calcChain>
</file>

<file path=xl/sharedStrings.xml><?xml version="1.0" encoding="utf-8"?>
<sst xmlns="http://schemas.openxmlformats.org/spreadsheetml/2006/main" count="47" uniqueCount="13">
  <si>
    <t xml:space="preserve">362918     </t>
  </si>
  <si>
    <t xml:space="preserve">Бита Hammer Flex 203-160  PH-1 25мм, 2шт.                                                           </t>
  </si>
  <si>
    <t>шт</t>
  </si>
  <si>
    <t>Основной склад франчайзи (Парковый)</t>
  </si>
  <si>
    <t>Склад второго магазина (Уинская)</t>
  </si>
  <si>
    <t xml:space="preserve">362919     </t>
  </si>
  <si>
    <t xml:space="preserve">Бита Hammer Flex 203-161  PH-2 25мм, 2шт.                                                           </t>
  </si>
  <si>
    <t>Склад Карпинского</t>
  </si>
  <si>
    <t xml:space="preserve">362920     </t>
  </si>
  <si>
    <t xml:space="preserve">Бита Hammer Flex 203-162  PH-1 50мм, 2шт.                                                           </t>
  </si>
  <si>
    <t xml:space="preserve">362921     </t>
  </si>
  <si>
    <t xml:space="preserve">Бита Hammer Flex 203-163  PH-2 50мм, 2шт.                                                           </t>
  </si>
  <si>
    <t>ю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</si>
</sst>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0.000_ ;[Red]\-0.000\ "/>
  </numFmts>
  <fonts count="3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 indent="4"/>
    </xf>
    <xf numFmtId="0" fontId="2" fillId="0" borderId="0" xfId="0" applyFont="1"/>
    <xf numFmtId="165" fontId="0" fillId="0" borderId="0" xfId="0" applyNumberFormat="1"/>
    <xf numFmtId="0" fontId="0" fillId="3" borderId="0" xfId="0" applyFill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6"/>
  <sheetViews>
    <sheetView workbookViewId="0">
      <selection activeCell="T2" sqref="T2"/>
    </sheetView>
  </sheetViews>
  <sheetFormatPr defaultRowHeight="15"/>
  <cols>
    <col min="1" max="1" width="7" customWidth="1"/>
    <col min="2" max="4" width="9.140625" hidden="1" customWidth="1"/>
    <col min="10" max="10" width="5.5703125" customWidth="1"/>
    <col min="11" max="12" width="9.140625" hidden="1" customWidth="1"/>
    <col min="13" max="13" width="3.7109375" customWidth="1"/>
    <col min="18" max="19" width="6" customWidth="1"/>
    <col min="20" max="20" width="10.7109375" customWidth="1"/>
    <col min="21" max="23" width="9.140625" hidden="1" customWidth="1"/>
    <col min="30" max="31" width="9.140625" hidden="1" customWidth="1"/>
  </cols>
  <sheetData>
    <row r="1" spans="1:41">
      <c r="A1" s="8" t="s">
        <v>0</v>
      </c>
      <c r="B1" s="8"/>
      <c r="C1" s="8"/>
      <c r="D1" s="8"/>
      <c r="E1" s="9" t="s">
        <v>1</v>
      </c>
      <c r="F1" s="9"/>
      <c r="G1" s="9"/>
      <c r="H1" s="9"/>
      <c r="I1" s="9"/>
      <c r="J1" s="9"/>
      <c r="K1" s="9"/>
      <c r="L1" s="9"/>
      <c r="M1" s="1" t="s">
        <v>2</v>
      </c>
      <c r="N1" s="2">
        <v>5</v>
      </c>
      <c r="O1" s="3"/>
      <c r="P1" s="2">
        <v>1</v>
      </c>
      <c r="Q1" s="2">
        <v>4</v>
      </c>
      <c r="S1" s="11"/>
      <c r="T1" s="12"/>
    </row>
    <row r="2" spans="1:41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>
        <v>3</v>
      </c>
      <c r="O2" s="5"/>
      <c r="P2" s="5"/>
      <c r="Q2" s="4">
        <v>3</v>
      </c>
      <c r="S2" s="11"/>
      <c r="T2">
        <f>IF((MAX(INDEX(N$1:Q$15,MATCH("яя",E$1:E1)+1,):INDEX(N$1:Q$15,MATCH("*",E2:E$16,)+ROW(E1)-1,))-MIN(INDEX(N$1:Q$15,MATCH("яя",E$1:E1)+1,):INDEX(N$1:Q$15,MATCH("*",E2:E$16,)+ROW(E1)-1,)))&gt;1,T1+1,T1)</f>
        <v>1</v>
      </c>
      <c r="X2">
        <f>IFERROR(MATCH(ROW(T1),T:T,)-1,"")</f>
        <v>1</v>
      </c>
      <c r="Y2" s="12" t="str">
        <f>IF($X2="","",INDEX(A:A,$X2))&amp;""</f>
        <v xml:space="preserve">362918     </v>
      </c>
      <c r="Z2" s="12" t="str">
        <f t="shared" ref="Z2:AO2" si="0">IF($X2="","",INDEX(B:B,$X2))&amp;""</f>
        <v/>
      </c>
      <c r="AA2" s="12" t="str">
        <f t="shared" si="0"/>
        <v/>
      </c>
      <c r="AB2" s="12" t="str">
        <f t="shared" si="0"/>
        <v/>
      </c>
      <c r="AC2" s="12" t="str">
        <f t="shared" si="0"/>
        <v xml:space="preserve">Бита Hammer Flex 203-160  PH-1 25мм, 2шт.                                                           </v>
      </c>
      <c r="AD2" s="12" t="str">
        <f t="shared" si="0"/>
        <v/>
      </c>
      <c r="AE2" s="12" t="str">
        <f t="shared" si="0"/>
        <v/>
      </c>
      <c r="AF2" s="12" t="str">
        <f t="shared" si="0"/>
        <v/>
      </c>
      <c r="AG2" s="12" t="str">
        <f t="shared" si="0"/>
        <v/>
      </c>
      <c r="AH2" s="12" t="str">
        <f t="shared" si="0"/>
        <v/>
      </c>
      <c r="AI2" s="12" t="str">
        <f t="shared" si="0"/>
        <v/>
      </c>
      <c r="AJ2" s="12" t="str">
        <f t="shared" si="0"/>
        <v/>
      </c>
      <c r="AK2" s="12" t="str">
        <f t="shared" si="0"/>
        <v>шт</v>
      </c>
      <c r="AL2" s="12" t="str">
        <f t="shared" si="0"/>
        <v>5</v>
      </c>
      <c r="AM2" s="12" t="str">
        <f t="shared" si="0"/>
        <v/>
      </c>
      <c r="AN2" s="12" t="str">
        <f t="shared" si="0"/>
        <v>1</v>
      </c>
      <c r="AO2" s="12" t="str">
        <f t="shared" si="0"/>
        <v>4</v>
      </c>
    </row>
    <row r="3" spans="1:41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">
        <v>2</v>
      </c>
      <c r="O3" s="5"/>
      <c r="P3" s="4">
        <v>1</v>
      </c>
      <c r="Q3" s="4">
        <v>1</v>
      </c>
      <c r="S3" s="11"/>
      <c r="T3">
        <f>IF((MAX(INDEX(N$1:Q$15,MATCH("яя",E$1:E2)+1,):INDEX(N$1:Q$15,MATCH("*",E3:E$16,)+ROW(E2)-1,))-MIN(INDEX(N$1:Q$15,MATCH("яя",E$1:E2)+1,):INDEX(N$1:Q$15,MATCH("*",E3:E$16,)+ROW(E2)-1,)))&gt;1,T2+1,T2)</f>
        <v>2</v>
      </c>
      <c r="X3">
        <f t="shared" ref="X3:X16" si="1">IFERROR(MATCH(ROW(T2),T:T,)-1,"")</f>
        <v>2</v>
      </c>
      <c r="Y3" s="12" t="str">
        <f t="shared" ref="Y3:Y16" si="2">IF($X3="","",INDEX(A:A,$X3))&amp;""</f>
        <v>Основной склад франчайзи (Парковый)</v>
      </c>
      <c r="Z3" s="12" t="str">
        <f t="shared" ref="Z3:Z16" si="3">IF($X3="","",INDEX(B:B,$X3))&amp;""</f>
        <v/>
      </c>
      <c r="AA3" s="12" t="str">
        <f t="shared" ref="AA3:AA16" si="4">IF($X3="","",INDEX(C:C,$X3))&amp;""</f>
        <v/>
      </c>
      <c r="AB3" s="12" t="str">
        <f t="shared" ref="AB3:AB16" si="5">IF($X3="","",INDEX(D:D,$X3))&amp;""</f>
        <v/>
      </c>
      <c r="AC3" s="12" t="str">
        <f t="shared" ref="AC3:AC16" si="6">IF($X3="","",INDEX(E:E,$X3))&amp;""</f>
        <v/>
      </c>
      <c r="AD3" s="12" t="str">
        <f t="shared" ref="AD3:AD16" si="7">IF($X3="","",INDEX(F:F,$X3))&amp;""</f>
        <v/>
      </c>
      <c r="AE3" s="12" t="str">
        <f t="shared" ref="AE3:AE16" si="8">IF($X3="","",INDEX(G:G,$X3))&amp;""</f>
        <v/>
      </c>
      <c r="AF3" s="12" t="str">
        <f t="shared" ref="AF3:AF16" si="9">IF($X3="","",INDEX(H:H,$X3))&amp;""</f>
        <v/>
      </c>
      <c r="AG3" s="12" t="str">
        <f t="shared" ref="AG3:AG16" si="10">IF($X3="","",INDEX(I:I,$X3))&amp;""</f>
        <v/>
      </c>
      <c r="AH3" s="12" t="str">
        <f t="shared" ref="AH3:AH16" si="11">IF($X3="","",INDEX(J:J,$X3))&amp;""</f>
        <v/>
      </c>
      <c r="AI3" s="12" t="str">
        <f t="shared" ref="AI3:AI16" si="12">IF($X3="","",INDEX(K:K,$X3))&amp;""</f>
        <v/>
      </c>
      <c r="AJ3" s="12" t="str">
        <f t="shared" ref="AJ3:AJ16" si="13">IF($X3="","",INDEX(L:L,$X3))&amp;""</f>
        <v/>
      </c>
      <c r="AK3" s="12" t="str">
        <f t="shared" ref="AK3:AK16" si="14">IF($X3="","",INDEX(M:M,$X3))&amp;""</f>
        <v/>
      </c>
      <c r="AL3" s="12" t="str">
        <f t="shared" ref="AL3:AL16" si="15">IF($X3="","",INDEX(N:N,$X3))&amp;""</f>
        <v>3</v>
      </c>
      <c r="AM3" s="12" t="str">
        <f t="shared" ref="AM3:AM16" si="16">IF($X3="","",INDEX(O:O,$X3))&amp;""</f>
        <v/>
      </c>
      <c r="AN3" s="12" t="str">
        <f t="shared" ref="AN3:AN16" si="17">IF($X3="","",INDEX(P:P,$X3))&amp;""</f>
        <v/>
      </c>
      <c r="AO3" s="12" t="str">
        <f t="shared" ref="AO3:AO16" si="18">IF($X3="","",INDEX(Q:Q,$X3))&amp;""</f>
        <v>3</v>
      </c>
    </row>
    <row r="4" spans="1:41" ht="15" customHeight="1">
      <c r="A4" s="8" t="s">
        <v>5</v>
      </c>
      <c r="B4" s="8"/>
      <c r="C4" s="8"/>
      <c r="D4" s="8"/>
      <c r="E4" s="9" t="s">
        <v>6</v>
      </c>
      <c r="F4" s="9"/>
      <c r="G4" s="9"/>
      <c r="H4" s="9"/>
      <c r="I4" s="9"/>
      <c r="J4" s="9"/>
      <c r="K4" s="9"/>
      <c r="L4" s="9"/>
      <c r="M4" s="1" t="s">
        <v>2</v>
      </c>
      <c r="N4" s="2">
        <v>5</v>
      </c>
      <c r="O4" s="3"/>
      <c r="P4" s="3"/>
      <c r="Q4" s="2">
        <v>5</v>
      </c>
      <c r="S4" s="11"/>
      <c r="T4">
        <f>IF((MAX(INDEX(N$1:Q$15,MATCH("яя",E$1:E3)+1,):INDEX(N$1:Q$15,MATCH("*",E4:E$16,)+ROW(E3)-1,))-MIN(INDEX(N$1:Q$15,MATCH("яя",E$1:E3)+1,):INDEX(N$1:Q$15,MATCH("*",E4:E$16,)+ROW(E3)-1,)))&gt;1,T3+1,T3)</f>
        <v>3</v>
      </c>
      <c r="X4">
        <f t="shared" si="1"/>
        <v>3</v>
      </c>
      <c r="Y4" s="12" t="str">
        <f t="shared" si="2"/>
        <v>Склад второго магазина (Уинская)</v>
      </c>
      <c r="Z4" s="12" t="str">
        <f t="shared" si="3"/>
        <v/>
      </c>
      <c r="AA4" s="12" t="str">
        <f t="shared" si="4"/>
        <v/>
      </c>
      <c r="AB4" s="12" t="str">
        <f t="shared" si="5"/>
        <v/>
      </c>
      <c r="AC4" s="12" t="str">
        <f t="shared" si="6"/>
        <v/>
      </c>
      <c r="AD4" s="12" t="str">
        <f t="shared" si="7"/>
        <v/>
      </c>
      <c r="AE4" s="12" t="str">
        <f t="shared" si="8"/>
        <v/>
      </c>
      <c r="AF4" s="12" t="str">
        <f t="shared" si="9"/>
        <v/>
      </c>
      <c r="AG4" s="12" t="str">
        <f t="shared" si="10"/>
        <v/>
      </c>
      <c r="AH4" s="12" t="str">
        <f t="shared" si="11"/>
        <v/>
      </c>
      <c r="AI4" s="12" t="str">
        <f t="shared" si="12"/>
        <v/>
      </c>
      <c r="AJ4" s="12" t="str">
        <f t="shared" si="13"/>
        <v/>
      </c>
      <c r="AK4" s="12" t="str">
        <f t="shared" si="14"/>
        <v/>
      </c>
      <c r="AL4" s="12" t="str">
        <f t="shared" si="15"/>
        <v>2</v>
      </c>
      <c r="AM4" s="12" t="str">
        <f t="shared" si="16"/>
        <v/>
      </c>
      <c r="AN4" s="12" t="str">
        <f t="shared" si="17"/>
        <v>1</v>
      </c>
      <c r="AO4" s="12" t="str">
        <f t="shared" si="18"/>
        <v>1</v>
      </c>
    </row>
    <row r="5" spans="1:41" ht="15" customHeight="1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v>1</v>
      </c>
      <c r="O5" s="5"/>
      <c r="P5" s="5"/>
      <c r="Q5" s="4">
        <v>1</v>
      </c>
      <c r="S5" s="11"/>
      <c r="T5">
        <f>IF((MAX(INDEX(N$1:Q$15,MATCH("яя",E$1:E4)+1,):INDEX(N$1:Q$15,MATCH("*",E5:E$16,)+ROW(E4)-1,))-MIN(INDEX(N$1:Q$15,MATCH("яя",E$1:E4)+1,):INDEX(N$1:Q$15,MATCH("*",E5:E$16,)+ROW(E4)-1,)))&gt;1,T4+1,T4)</f>
        <v>3</v>
      </c>
      <c r="X5">
        <f t="shared" si="1"/>
        <v>12</v>
      </c>
      <c r="Y5" s="12" t="str">
        <f t="shared" si="2"/>
        <v xml:space="preserve">362921     </v>
      </c>
      <c r="Z5" s="12" t="str">
        <f t="shared" si="3"/>
        <v/>
      </c>
      <c r="AA5" s="12" t="str">
        <f t="shared" si="4"/>
        <v/>
      </c>
      <c r="AB5" s="12" t="str">
        <f t="shared" si="5"/>
        <v/>
      </c>
      <c r="AC5" s="12" t="str">
        <f t="shared" si="6"/>
        <v xml:space="preserve">Бита Hammer Flex 203-163  PH-2 50мм, 2шт.                                                           </v>
      </c>
      <c r="AD5" s="12" t="str">
        <f t="shared" si="7"/>
        <v/>
      </c>
      <c r="AE5" s="12" t="str">
        <f t="shared" si="8"/>
        <v/>
      </c>
      <c r="AF5" s="12" t="str">
        <f t="shared" si="9"/>
        <v/>
      </c>
      <c r="AG5" s="12" t="str">
        <f t="shared" si="10"/>
        <v/>
      </c>
      <c r="AH5" s="12" t="str">
        <f t="shared" si="11"/>
        <v/>
      </c>
      <c r="AI5" s="12" t="str">
        <f t="shared" si="12"/>
        <v/>
      </c>
      <c r="AJ5" s="12" t="str">
        <f t="shared" si="13"/>
        <v/>
      </c>
      <c r="AK5" s="12" t="str">
        <f t="shared" si="14"/>
        <v>шт</v>
      </c>
      <c r="AL5" s="12" t="str">
        <f t="shared" si="15"/>
        <v>9</v>
      </c>
      <c r="AM5" s="12" t="str">
        <f t="shared" si="16"/>
        <v>2</v>
      </c>
      <c r="AN5" s="12" t="str">
        <f t="shared" si="17"/>
        <v>5</v>
      </c>
      <c r="AO5" s="12" t="str">
        <f t="shared" si="18"/>
        <v>6</v>
      </c>
    </row>
    <row r="6" spans="1:41" ht="15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>
        <v>2</v>
      </c>
      <c r="O6" s="5"/>
      <c r="P6" s="5"/>
      <c r="Q6" s="4">
        <v>2</v>
      </c>
      <c r="S6" s="11"/>
      <c r="T6">
        <f>IF((MAX(INDEX(N$1:Q$15,MATCH("яя",E$1:E5)+1,):INDEX(N$1:Q$15,MATCH("*",E6:E$16,)+ROW(E5)-1,))-MIN(INDEX(N$1:Q$15,MATCH("яя",E$1:E5)+1,):INDEX(N$1:Q$15,MATCH("*",E6:E$16,)+ROW(E5)-1,)))&gt;1,T5+1,T5)</f>
        <v>3</v>
      </c>
      <c r="X6">
        <f t="shared" si="1"/>
        <v>13</v>
      </c>
      <c r="Y6" s="12" t="str">
        <f t="shared" si="2"/>
        <v>Основной склад франчайзи (Парковый)</v>
      </c>
      <c r="Z6" s="12" t="str">
        <f t="shared" si="3"/>
        <v/>
      </c>
      <c r="AA6" s="12" t="str">
        <f t="shared" si="4"/>
        <v/>
      </c>
      <c r="AB6" s="12" t="str">
        <f t="shared" si="5"/>
        <v/>
      </c>
      <c r="AC6" s="12" t="str">
        <f t="shared" si="6"/>
        <v/>
      </c>
      <c r="AD6" s="12" t="str">
        <f t="shared" si="7"/>
        <v/>
      </c>
      <c r="AE6" s="12" t="str">
        <f t="shared" si="8"/>
        <v/>
      </c>
      <c r="AF6" s="12" t="str">
        <f t="shared" si="9"/>
        <v/>
      </c>
      <c r="AG6" s="12" t="str">
        <f t="shared" si="10"/>
        <v/>
      </c>
      <c r="AH6" s="12" t="str">
        <f t="shared" si="11"/>
        <v/>
      </c>
      <c r="AI6" s="12" t="str">
        <f t="shared" si="12"/>
        <v/>
      </c>
      <c r="AJ6" s="12" t="str">
        <f t="shared" si="13"/>
        <v/>
      </c>
      <c r="AK6" s="12" t="str">
        <f t="shared" si="14"/>
        <v/>
      </c>
      <c r="AL6" s="12" t="str">
        <f t="shared" si="15"/>
        <v>6</v>
      </c>
      <c r="AM6" s="12" t="str">
        <f t="shared" si="16"/>
        <v/>
      </c>
      <c r="AN6" s="12" t="str">
        <f t="shared" si="17"/>
        <v>3</v>
      </c>
      <c r="AO6" s="12" t="str">
        <f t="shared" si="18"/>
        <v>3</v>
      </c>
    </row>
    <row r="7" spans="1:41" ht="15" customHeight="1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">
        <v>2</v>
      </c>
      <c r="O7" s="5"/>
      <c r="P7" s="5"/>
      <c r="Q7" s="4">
        <v>2</v>
      </c>
      <c r="S7" s="11"/>
      <c r="T7">
        <f>IF((MAX(INDEX(N$1:Q$15,MATCH("яя",E$1:E6)+1,):INDEX(N$1:Q$15,MATCH("*",E7:E$16,)+ROW(E6)-1,))-MIN(INDEX(N$1:Q$15,MATCH("яя",E$1:E6)+1,):INDEX(N$1:Q$15,MATCH("*",E7:E$16,)+ROW(E6)-1,)))&gt;1,T6+1,T6)</f>
        <v>3</v>
      </c>
      <c r="X7">
        <f t="shared" si="1"/>
        <v>14</v>
      </c>
      <c r="Y7" s="12" t="str">
        <f t="shared" si="2"/>
        <v>Склад второго магазина (Уинская)</v>
      </c>
      <c r="Z7" s="12" t="str">
        <f t="shared" si="3"/>
        <v/>
      </c>
      <c r="AA7" s="12" t="str">
        <f t="shared" si="4"/>
        <v/>
      </c>
      <c r="AB7" s="12" t="str">
        <f t="shared" si="5"/>
        <v/>
      </c>
      <c r="AC7" s="12" t="str">
        <f t="shared" si="6"/>
        <v/>
      </c>
      <c r="AD7" s="12" t="str">
        <f t="shared" si="7"/>
        <v/>
      </c>
      <c r="AE7" s="12" t="str">
        <f t="shared" si="8"/>
        <v/>
      </c>
      <c r="AF7" s="12" t="str">
        <f t="shared" si="9"/>
        <v/>
      </c>
      <c r="AG7" s="12" t="str">
        <f t="shared" si="10"/>
        <v/>
      </c>
      <c r="AH7" s="12" t="str">
        <f t="shared" si="11"/>
        <v/>
      </c>
      <c r="AI7" s="12" t="str">
        <f t="shared" si="12"/>
        <v/>
      </c>
      <c r="AJ7" s="12" t="str">
        <f t="shared" si="13"/>
        <v/>
      </c>
      <c r="AK7" s="12" t="str">
        <f t="shared" si="14"/>
        <v/>
      </c>
      <c r="AL7" s="12" t="str">
        <f t="shared" si="15"/>
        <v>2</v>
      </c>
      <c r="AM7" s="12" t="str">
        <f t="shared" si="16"/>
        <v>2</v>
      </c>
      <c r="AN7" s="12" t="str">
        <f t="shared" si="17"/>
        <v>2</v>
      </c>
      <c r="AO7" s="12" t="str">
        <f t="shared" si="18"/>
        <v>2</v>
      </c>
    </row>
    <row r="8" spans="1:41" ht="15" customHeight="1">
      <c r="A8" s="8" t="s">
        <v>8</v>
      </c>
      <c r="B8" s="8"/>
      <c r="C8" s="8"/>
      <c r="D8" s="8"/>
      <c r="E8" s="9" t="s">
        <v>9</v>
      </c>
      <c r="F8" s="9"/>
      <c r="G8" s="9"/>
      <c r="H8" s="9"/>
      <c r="I8" s="9"/>
      <c r="J8" s="9"/>
      <c r="K8" s="9"/>
      <c r="L8" s="9"/>
      <c r="M8" s="1" t="s">
        <v>2</v>
      </c>
      <c r="N8" s="2">
        <v>5</v>
      </c>
      <c r="O8" s="3"/>
      <c r="P8" s="2">
        <v>1</v>
      </c>
      <c r="Q8" s="2">
        <v>4</v>
      </c>
      <c r="S8" s="11"/>
      <c r="T8">
        <f>IF((MAX(INDEX(N$1:Q$15,MATCH("яя",E$1:E7)+1,):INDEX(N$1:Q$15,MATCH("*",E8:E$16,)+ROW(E7)-1,))-MIN(INDEX(N$1:Q$15,MATCH("яя",E$1:E7)+1,):INDEX(N$1:Q$15,MATCH("*",E8:E$16,)+ROW(E7)-1,)))&gt;1,T7+1,T7)</f>
        <v>3</v>
      </c>
      <c r="X8">
        <f t="shared" si="1"/>
        <v>15</v>
      </c>
      <c r="Y8" s="12" t="str">
        <f t="shared" si="2"/>
        <v>Склад Карпинского</v>
      </c>
      <c r="Z8" s="12" t="str">
        <f t="shared" si="3"/>
        <v/>
      </c>
      <c r="AA8" s="12" t="str">
        <f t="shared" si="4"/>
        <v/>
      </c>
      <c r="AB8" s="12" t="str">
        <f t="shared" si="5"/>
        <v/>
      </c>
      <c r="AC8" s="12" t="str">
        <f t="shared" si="6"/>
        <v/>
      </c>
      <c r="AD8" s="12" t="str">
        <f t="shared" si="7"/>
        <v/>
      </c>
      <c r="AE8" s="12" t="str">
        <f t="shared" si="8"/>
        <v/>
      </c>
      <c r="AF8" s="12" t="str">
        <f t="shared" si="9"/>
        <v/>
      </c>
      <c r="AG8" s="12" t="str">
        <f t="shared" si="10"/>
        <v/>
      </c>
      <c r="AH8" s="12" t="str">
        <f t="shared" si="11"/>
        <v/>
      </c>
      <c r="AI8" s="12" t="str">
        <f t="shared" si="12"/>
        <v/>
      </c>
      <c r="AJ8" s="12" t="str">
        <f t="shared" si="13"/>
        <v/>
      </c>
      <c r="AK8" s="12" t="str">
        <f t="shared" si="14"/>
        <v/>
      </c>
      <c r="AL8" s="12" t="str">
        <f t="shared" si="15"/>
        <v>1</v>
      </c>
      <c r="AM8" s="12" t="str">
        <f t="shared" si="16"/>
        <v/>
      </c>
      <c r="AN8" s="12" t="str">
        <f t="shared" si="17"/>
        <v/>
      </c>
      <c r="AO8" s="12" t="str">
        <f t="shared" si="18"/>
        <v>1</v>
      </c>
    </row>
    <row r="9" spans="1:41" ht="15" customHeight="1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>
        <v>2</v>
      </c>
      <c r="O9" s="5"/>
      <c r="P9" s="5"/>
      <c r="Q9" s="4">
        <v>2</v>
      </c>
      <c r="S9" s="11"/>
      <c r="T9">
        <f>IF((MAX(INDEX(N$1:Q$15,MATCH("яя",E$1:E8)+1,):INDEX(N$1:Q$15,MATCH("*",E9:E$16,)+ROW(E8)-1,))-MIN(INDEX(N$1:Q$15,MATCH("яя",E$1:E8)+1,):INDEX(N$1:Q$15,MATCH("*",E9:E$16,)+ROW(E8)-1,)))&gt;1,T8+1,T8)</f>
        <v>3</v>
      </c>
      <c r="X9" t="str">
        <f t="shared" si="1"/>
        <v/>
      </c>
      <c r="Y9" s="12" t="str">
        <f t="shared" si="2"/>
        <v/>
      </c>
      <c r="Z9" s="12" t="str">
        <f t="shared" si="3"/>
        <v/>
      </c>
      <c r="AA9" s="12" t="str">
        <f t="shared" si="4"/>
        <v/>
      </c>
      <c r="AB9" s="12" t="str">
        <f t="shared" si="5"/>
        <v/>
      </c>
      <c r="AC9" s="12" t="str">
        <f t="shared" si="6"/>
        <v/>
      </c>
      <c r="AD9" s="12" t="str">
        <f t="shared" si="7"/>
        <v/>
      </c>
      <c r="AE9" s="12" t="str">
        <f t="shared" si="8"/>
        <v/>
      </c>
      <c r="AF9" s="12" t="str">
        <f t="shared" si="9"/>
        <v/>
      </c>
      <c r="AG9" s="12" t="str">
        <f t="shared" si="10"/>
        <v/>
      </c>
      <c r="AH9" s="12" t="str">
        <f t="shared" si="11"/>
        <v/>
      </c>
      <c r="AI9" s="12" t="str">
        <f t="shared" si="12"/>
        <v/>
      </c>
      <c r="AJ9" s="12" t="str">
        <f t="shared" si="13"/>
        <v/>
      </c>
      <c r="AK9" s="12" t="str">
        <f t="shared" si="14"/>
        <v/>
      </c>
      <c r="AL9" s="12" t="str">
        <f t="shared" si="15"/>
        <v/>
      </c>
      <c r="AM9" s="12" t="str">
        <f t="shared" si="16"/>
        <v/>
      </c>
      <c r="AN9" s="12" t="str">
        <f t="shared" si="17"/>
        <v/>
      </c>
      <c r="AO9" s="12" t="str">
        <f t="shared" si="18"/>
        <v/>
      </c>
    </row>
    <row r="10" spans="1:41" ht="15" customHeight="1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">
        <v>2</v>
      </c>
      <c r="O10" s="5"/>
      <c r="P10" s="4">
        <v>1</v>
      </c>
      <c r="Q10" s="4">
        <v>1</v>
      </c>
      <c r="S10" s="11"/>
      <c r="T10">
        <f>IF((MAX(INDEX(N$1:Q$15,MATCH("яя",E$1:E9)+1,):INDEX(N$1:Q$15,MATCH("*",E10:E$16,)+ROW(E9)-1,))-MIN(INDEX(N$1:Q$15,MATCH("яя",E$1:E9)+1,):INDEX(N$1:Q$15,MATCH("*",E10:E$16,)+ROW(E9)-1,)))&gt;1,T9+1,T9)</f>
        <v>3</v>
      </c>
      <c r="X10" t="str">
        <f t="shared" si="1"/>
        <v/>
      </c>
      <c r="Y10" s="12" t="str">
        <f t="shared" si="2"/>
        <v/>
      </c>
      <c r="Z10" s="12" t="str">
        <f t="shared" si="3"/>
        <v/>
      </c>
      <c r="AA10" s="12" t="str">
        <f t="shared" si="4"/>
        <v/>
      </c>
      <c r="AB10" s="12" t="str">
        <f t="shared" si="5"/>
        <v/>
      </c>
      <c r="AC10" s="12" t="str">
        <f t="shared" si="6"/>
        <v/>
      </c>
      <c r="AD10" s="12" t="str">
        <f t="shared" si="7"/>
        <v/>
      </c>
      <c r="AE10" s="12" t="str">
        <f t="shared" si="8"/>
        <v/>
      </c>
      <c r="AF10" s="12" t="str">
        <f t="shared" si="9"/>
        <v/>
      </c>
      <c r="AG10" s="12" t="str">
        <f t="shared" si="10"/>
        <v/>
      </c>
      <c r="AH10" s="12" t="str">
        <f t="shared" si="11"/>
        <v/>
      </c>
      <c r="AI10" s="12" t="str">
        <f t="shared" si="12"/>
        <v/>
      </c>
      <c r="AJ10" s="12" t="str">
        <f t="shared" si="13"/>
        <v/>
      </c>
      <c r="AK10" s="12" t="str">
        <f t="shared" si="14"/>
        <v/>
      </c>
      <c r="AL10" s="12" t="str">
        <f t="shared" si="15"/>
        <v/>
      </c>
      <c r="AM10" s="12" t="str">
        <f t="shared" si="16"/>
        <v/>
      </c>
      <c r="AN10" s="12" t="str">
        <f t="shared" si="17"/>
        <v/>
      </c>
      <c r="AO10" s="12" t="str">
        <f t="shared" si="18"/>
        <v/>
      </c>
    </row>
    <row r="11" spans="1:41">
      <c r="A11" s="7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>
        <v>1</v>
      </c>
      <c r="O11" s="5"/>
      <c r="P11" s="5"/>
      <c r="Q11" s="4">
        <v>1</v>
      </c>
      <c r="S11" s="11"/>
      <c r="T11">
        <f>IF((MAX(INDEX(N$1:Q$15,MATCH("яя",E$1:E10)+1,):INDEX(N$1:Q$15,MATCH("*",E11:E$16,)+ROW(E10)-1,))-MIN(INDEX(N$1:Q$15,MATCH("яя",E$1:E10)+1,):INDEX(N$1:Q$15,MATCH("*",E11:E$16,)+ROW(E10)-1,)))&gt;1,T10+1,T10)</f>
        <v>3</v>
      </c>
      <c r="X11" t="str">
        <f t="shared" si="1"/>
        <v/>
      </c>
      <c r="Y11" s="12" t="str">
        <f t="shared" si="2"/>
        <v/>
      </c>
      <c r="Z11" s="12" t="str">
        <f t="shared" si="3"/>
        <v/>
      </c>
      <c r="AA11" s="12" t="str">
        <f t="shared" si="4"/>
        <v/>
      </c>
      <c r="AB11" s="12" t="str">
        <f t="shared" si="5"/>
        <v/>
      </c>
      <c r="AC11" s="12" t="str">
        <f t="shared" si="6"/>
        <v/>
      </c>
      <c r="AD11" s="12" t="str">
        <f t="shared" si="7"/>
        <v/>
      </c>
      <c r="AE11" s="12" t="str">
        <f t="shared" si="8"/>
        <v/>
      </c>
      <c r="AF11" s="12" t="str">
        <f t="shared" si="9"/>
        <v/>
      </c>
      <c r="AG11" s="12" t="str">
        <f t="shared" si="10"/>
        <v/>
      </c>
      <c r="AH11" s="12" t="str">
        <f t="shared" si="11"/>
        <v/>
      </c>
      <c r="AI11" s="12" t="str">
        <f t="shared" si="12"/>
        <v/>
      </c>
      <c r="AJ11" s="12" t="str">
        <f t="shared" si="13"/>
        <v/>
      </c>
      <c r="AK11" s="12" t="str">
        <f t="shared" si="14"/>
        <v/>
      </c>
      <c r="AL11" s="12" t="str">
        <f t="shared" si="15"/>
        <v/>
      </c>
      <c r="AM11" s="12" t="str">
        <f t="shared" si="16"/>
        <v/>
      </c>
      <c r="AN11" s="12" t="str">
        <f t="shared" si="17"/>
        <v/>
      </c>
      <c r="AO11" s="12" t="str">
        <f t="shared" si="18"/>
        <v/>
      </c>
    </row>
    <row r="12" spans="1:41">
      <c r="A12" s="8" t="s">
        <v>10</v>
      </c>
      <c r="B12" s="8"/>
      <c r="C12" s="8"/>
      <c r="D12" s="8"/>
      <c r="E12" s="9" t="s">
        <v>11</v>
      </c>
      <c r="F12" s="9"/>
      <c r="G12" s="9"/>
      <c r="H12" s="9"/>
      <c r="I12" s="9"/>
      <c r="J12" s="9"/>
      <c r="K12" s="9"/>
      <c r="L12" s="9"/>
      <c r="M12" s="1" t="s">
        <v>2</v>
      </c>
      <c r="N12" s="2">
        <v>9</v>
      </c>
      <c r="O12" s="2">
        <v>2</v>
      </c>
      <c r="P12" s="2">
        <v>5</v>
      </c>
      <c r="Q12" s="2">
        <v>6</v>
      </c>
      <c r="S12" s="11"/>
      <c r="T12">
        <f>IF((MAX(INDEX(N$1:Q$15,MATCH("яя",E$1:E11)+1,):INDEX(N$1:Q$15,MATCH("*",E12:E$16,)+ROW(E11)-1,))-MIN(INDEX(N$1:Q$15,MATCH("яя",E$1:E11)+1,):INDEX(N$1:Q$15,MATCH("*",E12:E$16,)+ROW(E11)-1,)))&gt;1,T11+1,T11)</f>
        <v>3</v>
      </c>
      <c r="X12" t="str">
        <f t="shared" si="1"/>
        <v/>
      </c>
      <c r="Y12" s="12" t="str">
        <f t="shared" si="2"/>
        <v/>
      </c>
      <c r="Z12" s="12" t="str">
        <f t="shared" si="3"/>
        <v/>
      </c>
      <c r="AA12" s="12" t="str">
        <f t="shared" si="4"/>
        <v/>
      </c>
      <c r="AB12" s="12" t="str">
        <f t="shared" si="5"/>
        <v/>
      </c>
      <c r="AC12" s="12" t="str">
        <f t="shared" si="6"/>
        <v/>
      </c>
      <c r="AD12" s="12" t="str">
        <f t="shared" si="7"/>
        <v/>
      </c>
      <c r="AE12" s="12" t="str">
        <f t="shared" si="8"/>
        <v/>
      </c>
      <c r="AF12" s="12" t="str">
        <f t="shared" si="9"/>
        <v/>
      </c>
      <c r="AG12" s="12" t="str">
        <f t="shared" si="10"/>
        <v/>
      </c>
      <c r="AH12" s="12" t="str">
        <f t="shared" si="11"/>
        <v/>
      </c>
      <c r="AI12" s="12" t="str">
        <f t="shared" si="12"/>
        <v/>
      </c>
      <c r="AJ12" s="12" t="str">
        <f t="shared" si="13"/>
        <v/>
      </c>
      <c r="AK12" s="12" t="str">
        <f t="shared" si="14"/>
        <v/>
      </c>
      <c r="AL12" s="12" t="str">
        <f t="shared" si="15"/>
        <v/>
      </c>
      <c r="AM12" s="12" t="str">
        <f t="shared" si="16"/>
        <v/>
      </c>
      <c r="AN12" s="12" t="str">
        <f t="shared" si="17"/>
        <v/>
      </c>
      <c r="AO12" s="12" t="str">
        <f t="shared" si="18"/>
        <v/>
      </c>
    </row>
    <row r="13" spans="1:41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>
        <v>6</v>
      </c>
      <c r="O13" s="5"/>
      <c r="P13" s="4">
        <v>3</v>
      </c>
      <c r="Q13" s="4">
        <v>3</v>
      </c>
      <c r="S13" s="11"/>
      <c r="T13">
        <f>IF((MAX(INDEX(N$1:Q$15,MATCH("яя",E$1:E12)+1,):INDEX(N$1:Q$15,MATCH("*",E13:E$16,)+ROW(E12)-1,))-MIN(INDEX(N$1:Q$15,MATCH("яя",E$1:E12)+1,):INDEX(N$1:Q$15,MATCH("*",E13:E$16,)+ROW(E12)-1,)))&gt;1,T12+1,T12)</f>
        <v>4</v>
      </c>
      <c r="X13" t="str">
        <f t="shared" si="1"/>
        <v/>
      </c>
      <c r="Y13" s="12" t="str">
        <f t="shared" si="2"/>
        <v/>
      </c>
      <c r="Z13" s="12" t="str">
        <f t="shared" si="3"/>
        <v/>
      </c>
      <c r="AA13" s="12" t="str">
        <f t="shared" si="4"/>
        <v/>
      </c>
      <c r="AB13" s="12" t="str">
        <f t="shared" si="5"/>
        <v/>
      </c>
      <c r="AC13" s="12" t="str">
        <f t="shared" si="6"/>
        <v/>
      </c>
      <c r="AD13" s="12" t="str">
        <f t="shared" si="7"/>
        <v/>
      </c>
      <c r="AE13" s="12" t="str">
        <f t="shared" si="8"/>
        <v/>
      </c>
      <c r="AF13" s="12" t="str">
        <f t="shared" si="9"/>
        <v/>
      </c>
      <c r="AG13" s="12" t="str">
        <f t="shared" si="10"/>
        <v/>
      </c>
      <c r="AH13" s="12" t="str">
        <f t="shared" si="11"/>
        <v/>
      </c>
      <c r="AI13" s="12" t="str">
        <f t="shared" si="12"/>
        <v/>
      </c>
      <c r="AJ13" s="12" t="str">
        <f t="shared" si="13"/>
        <v/>
      </c>
      <c r="AK13" s="12" t="str">
        <f t="shared" si="14"/>
        <v/>
      </c>
      <c r="AL13" s="12" t="str">
        <f t="shared" si="15"/>
        <v/>
      </c>
      <c r="AM13" s="12" t="str">
        <f t="shared" si="16"/>
        <v/>
      </c>
      <c r="AN13" s="12" t="str">
        <f t="shared" si="17"/>
        <v/>
      </c>
      <c r="AO13" s="12" t="str">
        <f t="shared" si="18"/>
        <v/>
      </c>
    </row>
    <row r="14" spans="1:41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>
        <v>2</v>
      </c>
      <c r="O14" s="4">
        <v>2</v>
      </c>
      <c r="P14" s="4">
        <v>2</v>
      </c>
      <c r="Q14" s="4">
        <v>2</v>
      </c>
      <c r="S14" s="11"/>
      <c r="T14">
        <f>IF((MAX(INDEX(N$1:Q$15,MATCH("яя",E$1:E13)+1,):INDEX(N$1:Q$15,MATCH("*",E14:E$16,)+ROW(E13)-1,))-MIN(INDEX(N$1:Q$15,MATCH("яя",E$1:E13)+1,):INDEX(N$1:Q$15,MATCH("*",E14:E$16,)+ROW(E13)-1,)))&gt;1,T13+1,T13)</f>
        <v>5</v>
      </c>
      <c r="X14" t="str">
        <f t="shared" si="1"/>
        <v/>
      </c>
      <c r="Y14" s="12" t="str">
        <f t="shared" si="2"/>
        <v/>
      </c>
      <c r="Z14" s="12" t="str">
        <f t="shared" si="3"/>
        <v/>
      </c>
      <c r="AA14" s="12" t="str">
        <f t="shared" si="4"/>
        <v/>
      </c>
      <c r="AB14" s="12" t="str">
        <f t="shared" si="5"/>
        <v/>
      </c>
      <c r="AC14" s="12" t="str">
        <f t="shared" si="6"/>
        <v/>
      </c>
      <c r="AD14" s="12" t="str">
        <f t="shared" si="7"/>
        <v/>
      </c>
      <c r="AE14" s="12" t="str">
        <f t="shared" si="8"/>
        <v/>
      </c>
      <c r="AF14" s="12" t="str">
        <f t="shared" si="9"/>
        <v/>
      </c>
      <c r="AG14" s="12" t="str">
        <f t="shared" si="10"/>
        <v/>
      </c>
      <c r="AH14" s="12" t="str">
        <f t="shared" si="11"/>
        <v/>
      </c>
      <c r="AI14" s="12" t="str">
        <f t="shared" si="12"/>
        <v/>
      </c>
      <c r="AJ14" s="12" t="str">
        <f t="shared" si="13"/>
        <v/>
      </c>
      <c r="AK14" s="12" t="str">
        <f t="shared" si="14"/>
        <v/>
      </c>
      <c r="AL14" s="12" t="str">
        <f t="shared" si="15"/>
        <v/>
      </c>
      <c r="AM14" s="12" t="str">
        <f t="shared" si="16"/>
        <v/>
      </c>
      <c r="AN14" s="12" t="str">
        <f t="shared" si="17"/>
        <v/>
      </c>
      <c r="AO14" s="12" t="str">
        <f t="shared" si="18"/>
        <v/>
      </c>
    </row>
    <row r="15" spans="1:41">
      <c r="A15" s="7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">
        <v>1</v>
      </c>
      <c r="O15" s="5"/>
      <c r="P15" s="5"/>
      <c r="Q15" s="4">
        <v>1</v>
      </c>
      <c r="S15" s="11"/>
      <c r="T15">
        <f>IF((MAX(INDEX(N$1:Q$15,MATCH("яя",E$1:E14)+1,):INDEX(N$1:Q$15,MATCH("*",E15:E$16,)+ROW(E14)-1,))-MIN(INDEX(N$1:Q$15,MATCH("яя",E$1:E14)+1,):INDEX(N$1:Q$15,MATCH("*",E15:E$16,)+ROW(E14)-1,)))&gt;1,T14+1,T14)</f>
        <v>6</v>
      </c>
      <c r="X15" t="str">
        <f t="shared" si="1"/>
        <v/>
      </c>
      <c r="Y15" s="12" t="str">
        <f t="shared" si="2"/>
        <v/>
      </c>
      <c r="Z15" s="12" t="str">
        <f t="shared" si="3"/>
        <v/>
      </c>
      <c r="AA15" s="12" t="str">
        <f t="shared" si="4"/>
        <v/>
      </c>
      <c r="AB15" s="12" t="str">
        <f t="shared" si="5"/>
        <v/>
      </c>
      <c r="AC15" s="12" t="str">
        <f t="shared" si="6"/>
        <v/>
      </c>
      <c r="AD15" s="12" t="str">
        <f t="shared" si="7"/>
        <v/>
      </c>
      <c r="AE15" s="12" t="str">
        <f t="shared" si="8"/>
        <v/>
      </c>
      <c r="AF15" s="12" t="str">
        <f t="shared" si="9"/>
        <v/>
      </c>
      <c r="AG15" s="12" t="str">
        <f t="shared" si="10"/>
        <v/>
      </c>
      <c r="AH15" s="12" t="str">
        <f t="shared" si="11"/>
        <v/>
      </c>
      <c r="AI15" s="12" t="str">
        <f t="shared" si="12"/>
        <v/>
      </c>
      <c r="AJ15" s="12" t="str">
        <f t="shared" si="13"/>
        <v/>
      </c>
      <c r="AK15" s="12" t="str">
        <f t="shared" si="14"/>
        <v/>
      </c>
      <c r="AL15" s="12" t="str">
        <f t="shared" si="15"/>
        <v/>
      </c>
      <c r="AM15" s="12" t="str">
        <f t="shared" si="16"/>
        <v/>
      </c>
      <c r="AN15" s="12" t="str">
        <f t="shared" si="17"/>
        <v/>
      </c>
      <c r="AO15" s="12" t="str">
        <f t="shared" si="18"/>
        <v/>
      </c>
    </row>
    <row r="16" spans="1:41">
      <c r="E16" s="10" t="s">
        <v>12</v>
      </c>
      <c r="T16">
        <f>IF((MAX(INDEX(N$1:Q$15,MATCH("яя",E$1:E15)+1,):INDEX(N$1:Q$15,MATCH("*",E16:E$16,)+ROW(E15)-1,))-MIN(INDEX(N$1:Q$15,MATCH("яя",E$1:E15)+1,):INDEX(N$1:Q$15,MATCH("*",E16:E$16,)+ROW(E15)-1,)))&gt;1,T15+1,T15)</f>
        <v>7</v>
      </c>
      <c r="X16" t="str">
        <f t="shared" si="1"/>
        <v/>
      </c>
      <c r="Y16" s="12" t="str">
        <f t="shared" si="2"/>
        <v/>
      </c>
      <c r="Z16" s="12" t="str">
        <f t="shared" si="3"/>
        <v/>
      </c>
      <c r="AA16" s="12" t="str">
        <f t="shared" si="4"/>
        <v/>
      </c>
      <c r="AB16" s="12" t="str">
        <f t="shared" si="5"/>
        <v/>
      </c>
      <c r="AC16" s="12" t="str">
        <f t="shared" si="6"/>
        <v/>
      </c>
      <c r="AD16" s="12" t="str">
        <f t="shared" si="7"/>
        <v/>
      </c>
      <c r="AE16" s="12" t="str">
        <f t="shared" si="8"/>
        <v/>
      </c>
      <c r="AF16" s="12" t="str">
        <f t="shared" si="9"/>
        <v/>
      </c>
      <c r="AG16" s="12" t="str">
        <f t="shared" si="10"/>
        <v/>
      </c>
      <c r="AH16" s="12" t="str">
        <f t="shared" si="11"/>
        <v/>
      </c>
      <c r="AI16" s="12" t="str">
        <f t="shared" si="12"/>
        <v/>
      </c>
      <c r="AJ16" s="12" t="str">
        <f t="shared" si="13"/>
        <v/>
      </c>
      <c r="AK16" s="12" t="str">
        <f t="shared" si="14"/>
        <v/>
      </c>
      <c r="AL16" s="12" t="str">
        <f t="shared" si="15"/>
        <v/>
      </c>
      <c r="AM16" s="12" t="str">
        <f t="shared" si="16"/>
        <v/>
      </c>
      <c r="AN16" s="12" t="str">
        <f t="shared" si="17"/>
        <v/>
      </c>
      <c r="AO16" s="12" t="str">
        <f t="shared" si="18"/>
        <v/>
      </c>
    </row>
  </sheetData>
  <mergeCells count="19">
    <mergeCell ref="A15:M15"/>
    <mergeCell ref="A10:M10"/>
    <mergeCell ref="A11:M11"/>
    <mergeCell ref="A12:D12"/>
    <mergeCell ref="E12:L12"/>
    <mergeCell ref="A13:M13"/>
    <mergeCell ref="A14:M14"/>
    <mergeCell ref="A9:M9"/>
    <mergeCell ref="A1:D1"/>
    <mergeCell ref="E1:L1"/>
    <mergeCell ref="A2:M2"/>
    <mergeCell ref="A3:M3"/>
    <mergeCell ref="A4:D4"/>
    <mergeCell ref="E4:L4"/>
    <mergeCell ref="A5:M5"/>
    <mergeCell ref="A6:M6"/>
    <mergeCell ref="A7:M7"/>
    <mergeCell ref="A8:D8"/>
    <mergeCell ref="E8:L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E17"/>
  <sheetViews>
    <sheetView tabSelected="1" workbookViewId="0">
      <selection activeCell="R1" sqref="R1"/>
    </sheetView>
  </sheetViews>
  <sheetFormatPr defaultRowHeight="15"/>
  <cols>
    <col min="1" max="1" width="7" customWidth="1"/>
    <col min="2" max="4" width="9.140625" hidden="1" customWidth="1"/>
    <col min="10" max="10" width="5.5703125" customWidth="1"/>
    <col min="11" max="12" width="9.140625" hidden="1" customWidth="1"/>
    <col min="13" max="13" width="3.7109375" customWidth="1"/>
    <col min="18" max="19" width="6" customWidth="1"/>
  </cols>
  <sheetData>
    <row r="1" spans="1:19">
      <c r="R1" s="13">
        <f>MATCH("яя",A:A)-1</f>
        <v>15</v>
      </c>
    </row>
    <row r="2" spans="1:19" hidden="1">
      <c r="A2" s="8" t="s">
        <v>0</v>
      </c>
      <c r="B2" s="8"/>
      <c r="C2" s="8"/>
      <c r="D2" s="8"/>
      <c r="E2" s="9" t="s">
        <v>1</v>
      </c>
      <c r="F2" s="9"/>
      <c r="G2" s="9"/>
      <c r="H2" s="9"/>
      <c r="I2" s="9"/>
      <c r="J2" s="9"/>
      <c r="K2" s="9"/>
      <c r="L2" s="9"/>
      <c r="M2" s="6" t="s">
        <v>2</v>
      </c>
      <c r="N2" s="2">
        <v>5</v>
      </c>
      <c r="O2" s="3"/>
      <c r="P2" s="2">
        <v>1</v>
      </c>
      <c r="Q2" s="2">
        <v>4</v>
      </c>
      <c r="R2">
        <f>--((MAX(INDEX(N$2:Q$27893,MATCH("яя",E$2:E2)+1,):INDEX(N$2:Q$27893,IFERROR(MATCH("*",E3:E$27893,)+ROW(E1)-1,R$1),))-MIN(INDEX(N$2:Q$27893,MATCH("яя",E$2:E2)+1,):INDEX(N$2:Q$27893,IFERROR(MATCH("*",E3:E$27893,)+ROW(E1)-1,R$1),)))&gt;1)</f>
        <v>1</v>
      </c>
      <c r="S2" s="11"/>
    </row>
    <row r="3" spans="1:19" hidden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">
        <v>3</v>
      </c>
      <c r="O3" s="5"/>
      <c r="P3" s="5"/>
      <c r="Q3" s="4">
        <v>3</v>
      </c>
      <c r="R3">
        <f>--((MAX(INDEX(N$2:Q$27893,MATCH("яя",E$2:E3)+1,):INDEX(N$2:Q$27893,IFERROR(MATCH("*",E4:E$27893,)+ROW(E2)-1,R$1),))-MIN(INDEX(N$2:Q$27893,MATCH("яя",E$2:E3)+1,):INDEX(N$2:Q$27893,IFERROR(MATCH("*",E4:E$27893,)+ROW(E2)-1,R$1),)))&gt;1)</f>
        <v>1</v>
      </c>
      <c r="S3" s="11"/>
    </row>
    <row r="4" spans="1:19" hidden="1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v>2</v>
      </c>
      <c r="O4" s="5"/>
      <c r="P4" s="4">
        <v>1</v>
      </c>
      <c r="Q4" s="4">
        <v>1</v>
      </c>
      <c r="R4">
        <f>--((MAX(INDEX(N$2:Q$27893,MATCH("яя",E$2:E4)+1,):INDEX(N$2:Q$27893,IFERROR(MATCH("*",E5:E$27893,)+ROW(E3)-1,R$1),))-MIN(INDEX(N$2:Q$27893,MATCH("яя",E$2:E4)+1,):INDEX(N$2:Q$27893,IFERROR(MATCH("*",E5:E$27893,)+ROW(E3)-1,R$1),)))&gt;1)</f>
        <v>1</v>
      </c>
      <c r="S4" s="11"/>
    </row>
    <row r="5" spans="1:19" ht="15" customHeight="1">
      <c r="A5" s="8" t="s">
        <v>5</v>
      </c>
      <c r="B5" s="8"/>
      <c r="C5" s="8"/>
      <c r="D5" s="8"/>
      <c r="E5" s="9" t="s">
        <v>6</v>
      </c>
      <c r="F5" s="9"/>
      <c r="G5" s="9"/>
      <c r="H5" s="9"/>
      <c r="I5" s="9"/>
      <c r="J5" s="9"/>
      <c r="K5" s="9"/>
      <c r="L5" s="9"/>
      <c r="M5" s="6" t="s">
        <v>2</v>
      </c>
      <c r="N5" s="2">
        <v>5</v>
      </c>
      <c r="O5" s="3"/>
      <c r="P5" s="3"/>
      <c r="Q5" s="2">
        <v>5</v>
      </c>
      <c r="R5">
        <f>--((MAX(INDEX(N$2:Q$27893,MATCH("яя",E$2:E5)+1,):INDEX(N$2:Q$27893,IFERROR(MATCH("*",E6:E$27893,)+ROW(E4)-1,R$1),))-MIN(INDEX(N$2:Q$27893,MATCH("яя",E$2:E5)+1,):INDEX(N$2:Q$27893,IFERROR(MATCH("*",E6:E$27893,)+ROW(E4)-1,R$1),)))&gt;1)</f>
        <v>0</v>
      </c>
      <c r="S5" s="11"/>
    </row>
    <row r="6" spans="1:19" ht="15" customHeight="1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>
        <v>1</v>
      </c>
      <c r="O6" s="5"/>
      <c r="P6" s="5"/>
      <c r="Q6" s="4">
        <v>1</v>
      </c>
      <c r="R6">
        <f>--((MAX(INDEX(N$2:Q$27893,MATCH("яя",E$2:E6)+1,):INDEX(N$2:Q$27893,IFERROR(MATCH("*",E7:E$27893,)+ROW(E5)-1,R$1),))-MIN(INDEX(N$2:Q$27893,MATCH("яя",E$2:E6)+1,):INDEX(N$2:Q$27893,IFERROR(MATCH("*",E7:E$27893,)+ROW(E5)-1,R$1),)))&gt;1)</f>
        <v>0</v>
      </c>
      <c r="S6" s="11"/>
    </row>
    <row r="7" spans="1:19" ht="15" customHeight="1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">
        <v>2</v>
      </c>
      <c r="O7" s="5"/>
      <c r="P7" s="5"/>
      <c r="Q7" s="4">
        <v>2</v>
      </c>
      <c r="R7">
        <f>--((MAX(INDEX(N$2:Q$27893,MATCH("яя",E$2:E7)+1,):INDEX(N$2:Q$27893,IFERROR(MATCH("*",E8:E$27893,)+ROW(E6)-1,R$1),))-MIN(INDEX(N$2:Q$27893,MATCH("яя",E$2:E7)+1,):INDEX(N$2:Q$27893,IFERROR(MATCH("*",E8:E$27893,)+ROW(E6)-1,R$1),)))&gt;1)</f>
        <v>0</v>
      </c>
      <c r="S7" s="11"/>
    </row>
    <row r="8" spans="1:19" ht="15" customHeight="1">
      <c r="A8" s="7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v>2</v>
      </c>
      <c r="O8" s="5"/>
      <c r="P8" s="5"/>
      <c r="Q8" s="4">
        <v>2</v>
      </c>
      <c r="R8">
        <f>--((MAX(INDEX(N$2:Q$27893,MATCH("яя",E$2:E8)+1,):INDEX(N$2:Q$27893,IFERROR(MATCH("*",E9:E$27893,)+ROW(E7)-1,R$1),))-MIN(INDEX(N$2:Q$27893,MATCH("яя",E$2:E8)+1,):INDEX(N$2:Q$27893,IFERROR(MATCH("*",E9:E$27893,)+ROW(E7)-1,R$1),)))&gt;1)</f>
        <v>0</v>
      </c>
      <c r="S8" s="11"/>
    </row>
    <row r="9" spans="1:19" ht="15" customHeight="1">
      <c r="A9" s="8" t="s">
        <v>8</v>
      </c>
      <c r="B9" s="8"/>
      <c r="C9" s="8"/>
      <c r="D9" s="8"/>
      <c r="E9" s="9" t="s">
        <v>9</v>
      </c>
      <c r="F9" s="9"/>
      <c r="G9" s="9"/>
      <c r="H9" s="9"/>
      <c r="I9" s="9"/>
      <c r="J9" s="9"/>
      <c r="K9" s="9"/>
      <c r="L9" s="9"/>
      <c r="M9" s="6" t="s">
        <v>2</v>
      </c>
      <c r="N9" s="2">
        <v>5</v>
      </c>
      <c r="O9" s="3"/>
      <c r="P9" s="2">
        <v>1</v>
      </c>
      <c r="Q9" s="2">
        <v>4</v>
      </c>
      <c r="R9">
        <f>--((MAX(INDEX(N$2:Q$27893,MATCH("яя",E$2:E9)+1,):INDEX(N$2:Q$27893,IFERROR(MATCH("*",E10:E$27893,)+ROW(E8)-1,R$1),))-MIN(INDEX(N$2:Q$27893,MATCH("яя",E$2:E9)+1,):INDEX(N$2:Q$27893,IFERROR(MATCH("*",E10:E$27893,)+ROW(E8)-1,R$1),)))&gt;1)</f>
        <v>0</v>
      </c>
      <c r="S9" s="11"/>
    </row>
    <row r="10" spans="1:19" ht="15" customHeigh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">
        <v>2</v>
      </c>
      <c r="O10" s="5"/>
      <c r="P10" s="5"/>
      <c r="Q10" s="4">
        <v>2</v>
      </c>
      <c r="R10">
        <f>--((MAX(INDEX(N$2:Q$27893,MATCH("яя",E$2:E10)+1,):INDEX(N$2:Q$27893,IFERROR(MATCH("*",E11:E$27893,)+ROW(E9)-1,R$1),))-MIN(INDEX(N$2:Q$27893,MATCH("яя",E$2:E10)+1,):INDEX(N$2:Q$27893,IFERROR(MATCH("*",E11:E$27893,)+ROW(E9)-1,R$1),)))&gt;1)</f>
        <v>0</v>
      </c>
      <c r="S10" s="11"/>
    </row>
    <row r="11" spans="1:19" ht="15" customHeight="1">
      <c r="A11" s="7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>
        <v>2</v>
      </c>
      <c r="O11" s="5"/>
      <c r="P11" s="4">
        <v>1</v>
      </c>
      <c r="Q11" s="4">
        <v>1</v>
      </c>
      <c r="R11">
        <f>--((MAX(INDEX(N$2:Q$27893,MATCH("яя",E$2:E11)+1,):INDEX(N$2:Q$27893,IFERROR(MATCH("*",E12:E$27893,)+ROW(E10)-1,R$1),))-MIN(INDEX(N$2:Q$27893,MATCH("яя",E$2:E11)+1,):INDEX(N$2:Q$27893,IFERROR(MATCH("*",E12:E$27893,)+ROW(E10)-1,R$1),)))&gt;1)</f>
        <v>0</v>
      </c>
      <c r="S11" s="11"/>
    </row>
    <row r="12" spans="1:19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">
        <v>1</v>
      </c>
      <c r="O12" s="5"/>
      <c r="P12" s="5"/>
      <c r="Q12" s="4">
        <v>1</v>
      </c>
      <c r="R12">
        <f>--((MAX(INDEX(N$2:Q$27893,MATCH("яя",E$2:E12)+1,):INDEX(N$2:Q$27893,IFERROR(MATCH("*",E13:E$27893,)+ROW(E11)-1,R$1),))-MIN(INDEX(N$2:Q$27893,MATCH("яя",E$2:E12)+1,):INDEX(N$2:Q$27893,IFERROR(MATCH("*",E13:E$27893,)+ROW(E11)-1,R$1),)))&gt;1)</f>
        <v>0</v>
      </c>
      <c r="S12" s="11"/>
    </row>
    <row r="13" spans="1:19" hidden="1">
      <c r="A13" s="8" t="s">
        <v>10</v>
      </c>
      <c r="B13" s="8"/>
      <c r="C13" s="8"/>
      <c r="D13" s="8"/>
      <c r="E13" s="9" t="s">
        <v>11</v>
      </c>
      <c r="F13" s="9"/>
      <c r="G13" s="9"/>
      <c r="H13" s="9"/>
      <c r="I13" s="9"/>
      <c r="J13" s="9"/>
      <c r="K13" s="9"/>
      <c r="L13" s="9"/>
      <c r="M13" s="6" t="s">
        <v>2</v>
      </c>
      <c r="N13" s="2">
        <v>9</v>
      </c>
      <c r="O13" s="2">
        <v>2</v>
      </c>
      <c r="P13" s="2">
        <v>5</v>
      </c>
      <c r="Q13" s="2">
        <v>6</v>
      </c>
      <c r="R13">
        <f>--((MAX(INDEX(N$2:Q$27893,MATCH("яя",E$2:E13)+1,):INDEX(N$2:Q$27893,IFERROR(MATCH("*",E14:E$27893,)+ROW(E12)-1,R$1),))-MIN(INDEX(N$2:Q$27893,MATCH("яя",E$2:E13)+1,):INDEX(N$2:Q$27893,IFERROR(MATCH("*",E14:E$27893,)+ROW(E12)-1,R$1),)))&gt;1)</f>
        <v>1</v>
      </c>
      <c r="S13" s="11"/>
    </row>
    <row r="14" spans="1:19" hidden="1">
      <c r="A14" s="7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>
        <v>6</v>
      </c>
      <c r="O14" s="5"/>
      <c r="P14" s="4">
        <v>3</v>
      </c>
      <c r="Q14" s="4">
        <v>3</v>
      </c>
      <c r="R14">
        <f>--((MAX(INDEX(N$2:Q$27893,MATCH("яя",E$2:E14)+1,):INDEX(N$2:Q$27893,IFERROR(MATCH("*",E15:E$27893,)+ROW(E13)-1,R$1),))-MIN(INDEX(N$2:Q$27893,MATCH("яя",E$2:E14)+1,):INDEX(N$2:Q$27893,IFERROR(MATCH("*",E15:E$27893,)+ROW(E13)-1,R$1),)))&gt;1)</f>
        <v>1</v>
      </c>
      <c r="S14" s="11"/>
    </row>
    <row r="15" spans="1:19" hidden="1">
      <c r="A15" s="7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">
        <v>2</v>
      </c>
      <c r="O15" s="4">
        <v>2</v>
      </c>
      <c r="P15" s="4">
        <v>2</v>
      </c>
      <c r="Q15" s="4">
        <v>2</v>
      </c>
      <c r="R15">
        <f>--((MAX(INDEX(N$2:Q$27893,MATCH("яя",E$2:E15)+1,):INDEX(N$2:Q$27893,IFERROR(MATCH("*",E16:E$27893,)+ROW(E14)-1,R$1),))-MIN(INDEX(N$2:Q$27893,MATCH("яя",E$2:E15)+1,):INDEX(N$2:Q$27893,IFERROR(MATCH("*",E16:E$27893,)+ROW(E14)-1,R$1),)))&gt;1)</f>
        <v>1</v>
      </c>
      <c r="S15" s="11"/>
    </row>
    <row r="16" spans="1:19" hidden="1">
      <c r="A16" s="7" t="s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4">
        <v>1</v>
      </c>
      <c r="O16" s="5"/>
      <c r="P16" s="5"/>
      <c r="Q16" s="4">
        <v>1</v>
      </c>
      <c r="R16">
        <f>--((MAX(INDEX(N$2:Q$27893,MATCH("яя",E$2:E16)+1,):INDEX(N$2:Q$27893,IFERROR(MATCH("*",E17:E$27893,)+ROW(E15)-1,R$1),))-MIN(INDEX(N$2:Q$27893,MATCH("яя",E$2:E16)+1,):INDEX(N$2:Q$27893,IFERROR(MATCH("*",E17:E$27893,)+ROW(E15)-1,R$1),)))&gt;1)</f>
        <v>1</v>
      </c>
      <c r="S16" s="11"/>
    </row>
    <row r="17" hidden="1"/>
  </sheetData>
  <autoFilter ref="R1:R17">
    <filterColumn colId="0">
      <filters>
        <filter val="0"/>
      </filters>
    </filterColumn>
  </autoFilter>
  <mergeCells count="19">
    <mergeCell ref="A16:M16"/>
    <mergeCell ref="A11:M11"/>
    <mergeCell ref="A12:M12"/>
    <mergeCell ref="A13:D13"/>
    <mergeCell ref="E13:L13"/>
    <mergeCell ref="A14:M14"/>
    <mergeCell ref="A15:M15"/>
    <mergeCell ref="A6:M6"/>
    <mergeCell ref="A7:M7"/>
    <mergeCell ref="A8:M8"/>
    <mergeCell ref="A9:D9"/>
    <mergeCell ref="E9:L9"/>
    <mergeCell ref="A10:M10"/>
    <mergeCell ref="A2:D2"/>
    <mergeCell ref="E2:L2"/>
    <mergeCell ref="A3:M3"/>
    <mergeCell ref="A4:M4"/>
    <mergeCell ref="A5:D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11</cp:lastModifiedBy>
  <dcterms:created xsi:type="dcterms:W3CDTF">2018-03-04T10:31:35Z</dcterms:created>
  <dcterms:modified xsi:type="dcterms:W3CDTF">2018-03-04T11:35:54Z</dcterms:modified>
</cp:coreProperties>
</file>