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Пример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2" i="1"/>
  <c r="H3" i="1"/>
  <c r="H2" i="1"/>
  <c r="H5" i="1"/>
  <c r="H4" i="1"/>
  <c r="A2" i="1"/>
  <c r="A3" i="1" s="1"/>
  <c r="A4" i="1" s="1"/>
  <c r="A5" i="1" s="1"/>
  <c r="A6" i="1" s="1"/>
  <c r="A7" i="1" s="1"/>
  <c r="A8" i="1" s="1"/>
  <c r="A9" i="1" s="1"/>
  <c r="A10" i="1" s="1"/>
  <c r="A11" i="1" s="1"/>
  <c r="D6" i="1"/>
  <c r="D3" i="1" s="1"/>
  <c r="D2" i="1" s="1"/>
  <c r="D9" i="1"/>
  <c r="D8" i="1" s="1"/>
  <c r="D7" i="1" s="1"/>
  <c r="D5" i="1" s="1"/>
  <c r="D11" i="1"/>
  <c r="D10" i="1" s="1"/>
  <c r="D4" i="1" s="1"/>
</calcChain>
</file>

<file path=xl/sharedStrings.xml><?xml version="1.0" encoding="utf-8"?>
<sst xmlns="http://schemas.openxmlformats.org/spreadsheetml/2006/main" count="15" uniqueCount="8">
  <si>
    <t>Критерий 1</t>
  </si>
  <si>
    <t>Критерий 2</t>
  </si>
  <si>
    <t>Критерий 3</t>
  </si>
  <si>
    <t>Вот такой вот должен быть результат перемножения</t>
  </si>
  <si>
    <t>Сделка</t>
  </si>
  <si>
    <t>К</t>
  </si>
  <si>
    <t>*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</si>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</sst>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right style="thin">
          <color theme="4" tint="0.3999755851924192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D11" totalsRowShown="0" tableBorderDxfId="4">
  <autoFilter ref="A1:D11"/>
  <tableColumns count="4">
    <tableColumn id="1" name="0" dataDxfId="0">
      <calculatedColumnFormula>IF(MATCH(Таблица1[[#This Row],[Сделка]],Таблица1[[#All],[Сделка]],)=ROW(),INDEX(Таблица1[[#All],[0]],ROW()-1)+1,INDEX(Таблица1[[#All],[0]],ROW()-1))</calculatedColumnFormula>
    </tableColumn>
    <tableColumn id="2" name="Сделка" dataDxfId="3"/>
    <tableColumn id="3" name="К" dataDxfId="2"/>
    <tableColumn id="4" name="*" dataDxfId="1">
      <calculatedColumnFormula>Таблица1[[#This Row],[К]]*IFERROR(VLOOKUP(Таблица1[[#This Row],[Сделка]],INDEX(Таблица1[[Сделка]:[*]],ROW(),):INDEX(Таблица1[[Сделка]:[*]],ROWS(Таблица1[Сделка]),),3,),1)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15" sqref="H15"/>
    </sheetView>
  </sheetViews>
  <sheetFormatPr defaultRowHeight="15" x14ac:dyDescent="0.25"/>
  <cols>
    <col min="2" max="2" width="26.5703125" customWidth="1"/>
    <col min="3" max="3" width="17.7109375" customWidth="1"/>
    <col min="4" max="4" width="10.28515625" bestFit="1" customWidth="1"/>
    <col min="7" max="7" width="11.28515625" bestFit="1" customWidth="1"/>
    <col min="8" max="8" width="20.85546875" customWidth="1"/>
    <col min="10" max="10" width="18.42578125" customWidth="1"/>
  </cols>
  <sheetData>
    <row r="1" spans="1:8" ht="60" customHeight="1" x14ac:dyDescent="0.25">
      <c r="A1" s="11" t="s">
        <v>7</v>
      </c>
      <c r="B1" s="5" t="s">
        <v>4</v>
      </c>
      <c r="C1" s="6" t="s">
        <v>5</v>
      </c>
      <c r="D1" s="11" t="s">
        <v>6</v>
      </c>
      <c r="H1" s="2" t="s">
        <v>3</v>
      </c>
    </row>
    <row r="2" spans="1:8" x14ac:dyDescent="0.25">
      <c r="A2">
        <f>IF(MATCH(Таблица1[[#This Row],[Сделка]],Таблица1[[#All],[Сделка]],)=ROW(),INDEX(Таблица1[[#All],[0]],ROW()-1)+1,INDEX(Таблица1[[#All],[0]],ROW()-1))</f>
        <v>1</v>
      </c>
      <c r="B2" s="7" t="s">
        <v>0</v>
      </c>
      <c r="C2" s="8">
        <v>1.5</v>
      </c>
      <c r="D2" s="8">
        <f>Таблица1[[#This Row],[К]]*IFERROR(VLOOKUP(Таблица1[[#This Row],[Сделка]],INDEX(Таблица1[[Сделка]:[*]],ROW(),):INDEX(Таблица1[[Сделка]:[*]],ROWS(Таблица1[Сделка]),),3,),1)</f>
        <v>3.7800000000000002</v>
      </c>
      <c r="G2" s="1" t="str">
        <f>VLOOKUP(ROW(G1),Таблица1[[0]:[Сделка]],2,)</f>
        <v>Критерий 1</v>
      </c>
      <c r="H2" s="1">
        <f>VLOOKUP(G2,Таблица1[[Сделка]:[*]],3,)</f>
        <v>3.7800000000000002</v>
      </c>
    </row>
    <row r="3" spans="1:8" x14ac:dyDescent="0.25">
      <c r="A3">
        <f>IF(MATCH(Таблица1[[#This Row],[Сделка]],Таблица1[[#All],[Сделка]],)=ROW(),INDEX(Таблица1[[#All],[0]],ROW()-1)+1,INDEX(Таблица1[[#All],[0]],ROW()-1))</f>
        <v>1</v>
      </c>
      <c r="B3" s="9" t="s">
        <v>0</v>
      </c>
      <c r="C3" s="10">
        <v>1.2</v>
      </c>
      <c r="D3" s="10">
        <f>Таблица1[[#This Row],[К]]*IFERROR(VLOOKUP(Таблица1[[#This Row],[Сделка]],INDEX(Таблица1[[Сделка]:[*]],ROW(),):INDEX(Таблица1[[Сделка]:[*]],ROWS(Таблица1[Сделка]),),3,),1)</f>
        <v>2.52</v>
      </c>
      <c r="G3" s="1" t="str">
        <f>VLOOKUP(ROW(G2),Таблица1[[0]:[Сделка]],2,)</f>
        <v>Критерий 2</v>
      </c>
      <c r="H3" s="1">
        <f>VLOOKUP(G3,Таблица1[[Сделка]:[*]],3,)</f>
        <v>10.8</v>
      </c>
    </row>
    <row r="4" spans="1:8" x14ac:dyDescent="0.25">
      <c r="A4">
        <f>IF(MATCH(Таблица1[[#This Row],[Сделка]],Таблица1[[#All],[Сделка]],)=ROW(),INDEX(Таблица1[[#All],[0]],ROW()-1)+1,INDEX(Таблица1[[#All],[0]],ROW()-1))</f>
        <v>2</v>
      </c>
      <c r="B4" s="7" t="s">
        <v>1</v>
      </c>
      <c r="C4" s="8">
        <v>2.5</v>
      </c>
      <c r="D4" s="8">
        <f>Таблица1[[#This Row],[К]]*IFERROR(VLOOKUP(Таблица1[[#This Row],[Сделка]],INDEX(Таблица1[[Сделка]:[*]],ROW(),):INDEX(Таблица1[[Сделка]:[*]],ROWS(Таблица1[Сделка]),),3,),1)</f>
        <v>10.8</v>
      </c>
      <c r="G4" s="1" t="str">
        <f>VLOOKUP(ROW(G3),Таблица1[[0]:[Сделка]],2,)</f>
        <v>Критерий 3</v>
      </c>
      <c r="H4" s="1">
        <f>VLOOKUP(G4,Таблица1[[Сделка]:[*]],3,)</f>
        <v>11.070400000000003</v>
      </c>
    </row>
    <row r="5" spans="1:8" x14ac:dyDescent="0.25">
      <c r="A5">
        <f>IF(MATCH(Таблица1[[#This Row],[Сделка]],Таблица1[[#All],[Сделка]],)=ROW(),INDEX(Таблица1[[#All],[0]],ROW()-1)+1,INDEX(Таблица1[[#All],[0]],ROW()-1))</f>
        <v>3</v>
      </c>
      <c r="B5" s="9" t="s">
        <v>2</v>
      </c>
      <c r="C5" s="10">
        <v>3.7</v>
      </c>
      <c r="D5" s="10">
        <f>Таблица1[[#This Row],[К]]*IFERROR(VLOOKUP(Таблица1[[#This Row],[Сделка]],INDEX(Таблица1[[Сделка]:[*]],ROW(),):INDEX(Таблица1[[Сделка]:[*]],ROWS(Таблица1[Сделка]),),3,),1)</f>
        <v>11.070400000000003</v>
      </c>
      <c r="G5" s="1" t="e">
        <f>VLOOKUP(ROW(G4),Таблица1[[0]:[Сделка]],2,)</f>
        <v>#N/A</v>
      </c>
      <c r="H5" s="1" t="e">
        <f>VLOOKUP(G5,Таблица1[[Сделка]:[*]],3,)</f>
        <v>#N/A</v>
      </c>
    </row>
    <row r="6" spans="1:8" x14ac:dyDescent="0.25">
      <c r="A6">
        <f>IF(MATCH(Таблица1[[#This Row],[Сделка]],Таблица1[[#All],[Сделка]],)=ROW(),INDEX(Таблица1[[#All],[0]],ROW()-1)+1,INDEX(Таблица1[[#All],[0]],ROW()-1))</f>
        <v>3</v>
      </c>
      <c r="B6" s="7" t="s">
        <v>0</v>
      </c>
      <c r="C6" s="8">
        <v>2.1</v>
      </c>
      <c r="D6" s="8">
        <f>Таблица1[[#This Row],[К]]*IFERROR(VLOOKUP(Таблица1[[#This Row],[Сделка]],INDEX(Таблица1[[Сделка]:[*]],ROW(),):INDEX(Таблица1[[Сделка]:[*]],ROWS(Таблица1[Сделка]),),3,),1)</f>
        <v>2.1</v>
      </c>
    </row>
    <row r="7" spans="1:8" x14ac:dyDescent="0.25">
      <c r="A7">
        <f>IF(MATCH(Таблица1[[#This Row],[Сделка]],Таблица1[[#All],[Сделка]],)=ROW(),INDEX(Таблица1[[#All],[0]],ROW()-1)+1,INDEX(Таблица1[[#All],[0]],ROW()-1))</f>
        <v>3</v>
      </c>
      <c r="B7" s="9" t="s">
        <v>2</v>
      </c>
      <c r="C7" s="10">
        <v>1.1000000000000001</v>
      </c>
      <c r="D7" s="10">
        <f>Таблица1[[#This Row],[К]]*IFERROR(VLOOKUP(Таблица1[[#This Row],[Сделка]],INDEX(Таблица1[[Сделка]:[*]],ROW(),):INDEX(Таблица1[[Сделка]:[*]],ROWS(Таблица1[Сделка]),),3,),1)</f>
        <v>2.9920000000000004</v>
      </c>
    </row>
    <row r="8" spans="1:8" x14ac:dyDescent="0.25">
      <c r="A8">
        <f>IF(MATCH(Таблица1[[#This Row],[Сделка]],Таблица1[[#All],[Сделка]],)=ROW(),INDEX(Таблица1[[#All],[0]],ROW()-1)+1,INDEX(Таблица1[[#All],[0]],ROW()-1))</f>
        <v>3</v>
      </c>
      <c r="B8" s="7" t="s">
        <v>2</v>
      </c>
      <c r="C8" s="8">
        <v>1.6</v>
      </c>
      <c r="D8" s="8">
        <f>Таблица1[[#This Row],[К]]*IFERROR(VLOOKUP(Таблица1[[#This Row],[Сделка]],INDEX(Таблица1[[Сделка]:[*]],ROW(),):INDEX(Таблица1[[Сделка]:[*]],ROWS(Таблица1[Сделка]),),3,),1)</f>
        <v>2.72</v>
      </c>
    </row>
    <row r="9" spans="1:8" x14ac:dyDescent="0.25">
      <c r="A9">
        <f>IF(MATCH(Таблица1[[#This Row],[Сделка]],Таблица1[[#All],[Сделка]],)=ROW(),INDEX(Таблица1[[#All],[0]],ROW()-1)+1,INDEX(Таблица1[[#All],[0]],ROW()-1))</f>
        <v>3</v>
      </c>
      <c r="B9" s="9" t="s">
        <v>2</v>
      </c>
      <c r="C9" s="10">
        <v>1.7</v>
      </c>
      <c r="D9" s="10">
        <f>Таблица1[[#This Row],[К]]*IFERROR(VLOOKUP(Таблица1[[#This Row],[Сделка]],INDEX(Таблица1[[Сделка]:[*]],ROW(),):INDEX(Таблица1[[Сделка]:[*]],ROWS(Таблица1[Сделка]),),3,),1)</f>
        <v>1.7</v>
      </c>
    </row>
    <row r="10" spans="1:8" x14ac:dyDescent="0.25">
      <c r="A10">
        <f>IF(MATCH(Таблица1[[#This Row],[Сделка]],Таблица1[[#All],[Сделка]],)=ROW(),INDEX(Таблица1[[#All],[0]],ROW()-1)+1,INDEX(Таблица1[[#All],[0]],ROW()-1))</f>
        <v>3</v>
      </c>
      <c r="B10" s="7" t="s">
        <v>1</v>
      </c>
      <c r="C10" s="8">
        <v>1.8</v>
      </c>
      <c r="D10" s="8">
        <f>Таблица1[[#This Row],[К]]*IFERROR(VLOOKUP(Таблица1[[#This Row],[Сделка]],INDEX(Таблица1[[Сделка]:[*]],ROW(),):INDEX(Таблица1[[Сделка]:[*]],ROWS(Таблица1[Сделка]),),3,),1)</f>
        <v>4.32</v>
      </c>
    </row>
    <row r="11" spans="1:8" x14ac:dyDescent="0.25">
      <c r="A11">
        <f>IF(MATCH(Таблица1[[#This Row],[Сделка]],Таблица1[[#All],[Сделка]],)=ROW(),INDEX(Таблица1[[#All],[0]],ROW()-1)+1,INDEX(Таблица1[[#All],[0]],ROW()-1))</f>
        <v>3</v>
      </c>
      <c r="B11" s="3" t="s">
        <v>1</v>
      </c>
      <c r="C11" s="4">
        <v>2.4</v>
      </c>
      <c r="D11" s="4">
        <f>Таблица1[[#This Row],[К]]*IFERROR(VLOOKUP(Таблица1[[#This Row],[Сделка]],INDEX(Таблица1[[Сделка]:[*]],ROW(),):INDEX(Таблица1[[Сделка]:[*]],ROWS(Таблица1[Сделка]),),3,),1)</f>
        <v>2.4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2018-03-11T20:49:10Z</dcterms:created>
  <dcterms:modified xsi:type="dcterms:W3CDTF">2018-03-12T15:09:25Z</dcterms:modified>
</cp:coreProperties>
</file>