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<sst xmlns="http://schemas.openxmlformats.org/spreadsheetml/2006/main" count="30" uniqueCount="28">
  <si>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Месяц</t>
  </si>
  <si>
    <t>Часов за день</t>
  </si>
  <si>
    <t>По графику</t>
  </si>
  <si>
    <t>По производств. календарю</t>
  </si>
  <si>
    <t>рабочих</t>
  </si>
  <si>
    <t>не- раб. дней</t>
  </si>
  <si>
    <t>дней</t>
  </si>
  <si>
    <t>часов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</si>
  <si>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</si>
  <si>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</si>
  <si>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</si>
  <si>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</si>
  <si>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</si>
  <si>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</si>
  <si>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</si>
  <si>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</si>
  <si>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</si>
  <si>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</si>
  <si>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</si>
  <si>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</si>
  <si>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год:</t>
  </si>
  <si>
    <t>Подразделение</t>
  </si>
  <si>
    <t>Пункт сбора</t>
  </si>
  <si>
    <t>ГРАФИК РАБОТЫ НА УЧЕТНЫЙ ПЕРИОД 1 ГОД (С 01.01.2017 ПО 31.12.2017)</t>
  </si>
  <si>
    <t>Структурное подразделение</t>
  </si>
  <si>
    <t>Участок</t>
  </si>
  <si>
    <t>Представительный орган на момент утвержения графика работы на вахте на 2017 год отсутствует</t>
  </si>
  <si>
    <r>
      <t xml:space="preserve">Учетный период   </t>
    </r>
    <r>
      <rPr>
        <u val="single"/>
        <sz val="8"/>
        <rFont val="Arial"/>
        <family val="2"/>
      </rPr>
      <t>1 год (с 1 января по 31 декабря)</t>
    </r>
    <r>
      <rPr>
        <sz val="8"/>
        <rFont val="Arial"/>
        <family val="2"/>
      </rPr>
      <t xml:space="preserve">                                                                                      Дата начала вахты  01.01.2017 г.</t>
    </r>
    <r>
      <rPr>
        <sz val="8"/>
        <rFont val="Arial"/>
        <family val="2"/>
      </rPr>
      <t xml:space="preserve">
Продолжительность рабочего времени    </t>
    </r>
    <r>
      <rPr>
        <u val="single"/>
        <sz val="8"/>
        <rFont val="Arial"/>
        <family val="2"/>
      </rPr>
      <t xml:space="preserve"> 11 часов</t>
    </r>
    <r>
      <rPr>
        <sz val="8"/>
        <rFont val="Arial"/>
        <family val="2"/>
      </rPr>
      <t xml:space="preserve">                                                                                     Начало работы       </t>
    </r>
    <r>
      <rPr>
        <u val="single"/>
        <sz val="8"/>
        <rFont val="Arial"/>
        <family val="2"/>
      </rPr>
      <t xml:space="preserve"> 7 час. 00 мин.</t>
    </r>
    <r>
      <rPr>
        <sz val="8"/>
        <rFont val="Arial"/>
        <family val="2"/>
      </rPr>
      <t xml:space="preserve">   Окончание      </t>
    </r>
    <r>
      <rPr>
        <u val="single"/>
        <sz val="8"/>
        <rFont val="Arial"/>
        <family val="2"/>
      </rPr>
      <t>19 час. 00 мин.</t>
    </r>
    <r>
      <rPr>
        <sz val="8"/>
        <rFont val="Arial"/>
        <family val="2"/>
      </rPr>
      <t xml:space="preserve">
Время доставки от пункта сбора до места выполнения работы   </t>
    </r>
    <r>
      <rPr>
        <u val="single"/>
        <sz val="8"/>
        <rFont val="Arial"/>
        <family val="2"/>
      </rPr>
      <t>1 день</t>
    </r>
    <r>
      <rPr>
        <sz val="8"/>
        <rFont val="Arial"/>
        <family val="2"/>
      </rPr>
      <t xml:space="preserve">  обратно  </t>
    </r>
    <r>
      <rPr>
        <u val="single"/>
        <sz val="8"/>
        <rFont val="Arial"/>
        <family val="2"/>
      </rPr>
      <t xml:space="preserve">1 день </t>
    </r>
    <r>
      <rPr>
        <sz val="8"/>
        <rFont val="Arial"/>
        <family val="2"/>
      </rPr>
      <t xml:space="preserve">                   Количество выходных дней на вахте  </t>
    </r>
    <r>
      <rPr>
        <u val="single"/>
        <sz val="8"/>
        <rFont val="Arial"/>
        <family val="2"/>
      </rPr>
      <t>1 день (воскресенье)</t>
    </r>
    <r>
      <rPr>
        <sz val="8"/>
        <rFont val="Arial"/>
        <family val="2"/>
      </rPr>
      <t xml:space="preserve">
Перерыв для отдыха и питания  </t>
    </r>
    <r>
      <rPr>
        <u val="single"/>
        <sz val="8"/>
        <rFont val="Arial"/>
        <family val="2"/>
      </rPr>
      <t xml:space="preserve"> 1 перерыв (60 минут в перид с 12.00 до 13.00)</t>
    </r>
    <r>
      <rPr>
        <sz val="8"/>
        <rFont val="Arial"/>
        <family val="2"/>
      </rPr>
      <t xml:space="preserve">                                    П</t>
    </r>
    <r>
      <rPr>
        <sz val="8"/>
        <rFont val="Arial"/>
        <family val="2"/>
      </rPr>
      <t xml:space="preserve">родолжительность специальных перерывов для обогрева и отдыха   </t>
    </r>
    <r>
      <rPr>
        <u val="single"/>
        <sz val="8"/>
        <rFont val="Arial"/>
        <family val="2"/>
      </rPr>
      <t>по 10  минут по мере необходимости</t>
    </r>
    <r>
      <rPr>
        <sz val="8"/>
        <rFont val="Arial"/>
        <family val="2"/>
      </rPr>
      <t xml:space="preserve">
С графиком ознакомлен:    ________________   ФИО "___" __________________ 20____ г.                   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</si>
</sst>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 квартал&quot;"/>
    <numFmt numFmtId="173" formatCode="mmm/yyyy"/>
    <numFmt numFmtId="174" formatCode="[$-FC19]d\ mmmm\ yyyy\ &quot;г.&quot;"/>
  </numFmts>
  <fonts count="45">
    <font>
      <sz val="8"/>
      <name val="Arial"/>
      <family val="2"/>
    </font>
    <font>
      <sz val="8"/>
      <color indexed="59"/>
      <name val="Verdana"/>
      <family val="2"/>
    </font>
    <font>
      <sz val="8"/>
      <name val="Verdana"/>
      <family val="2"/>
    </font>
    <font>
      <b/>
      <sz val="8"/>
      <color indexed="59"/>
      <name val="Verdana"/>
      <family val="2"/>
    </font>
    <font>
      <b/>
      <sz val="8"/>
      <name val="Verdana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33" borderId="11" xfId="0" applyNumberFormat="1" applyFont="1" applyFill="1" applyBorder="1" applyAlignment="1">
      <alignment horizontal="left"/>
    </xf>
    <xf numFmtId="1" fontId="3" fillId="33" borderId="12" xfId="0" applyNumberFormat="1" applyFont="1" applyFill="1" applyBorder="1" applyAlignment="1">
      <alignment horizontal="center" vertical="top"/>
    </xf>
    <xf numFmtId="1" fontId="3" fillId="33" borderId="13" xfId="0" applyNumberFormat="1" applyFont="1" applyFill="1" applyBorder="1" applyAlignment="1">
      <alignment horizontal="center" vertical="top"/>
    </xf>
    <xf numFmtId="0" fontId="0" fillId="33" borderId="14" xfId="0" applyNumberFormat="1" applyFont="1" applyFill="1" applyBorder="1" applyAlignment="1">
      <alignment horizontal="left"/>
    </xf>
    <xf numFmtId="0" fontId="2" fillId="33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 vertical="center"/>
    </xf>
    <xf numFmtId="172" fontId="4" fillId="0" borderId="13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1" fontId="4" fillId="0" borderId="13" xfId="0" applyNumberFormat="1" applyFont="1" applyBorder="1" applyAlignment="1">
      <alignment horizontal="center" vertical="top"/>
    </xf>
    <xf numFmtId="1" fontId="4" fillId="0" borderId="15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4" fillId="33" borderId="13" xfId="0" applyNumberFormat="1" applyFont="1" applyFill="1" applyBorder="1" applyAlignment="1">
      <alignment horizontal="left"/>
    </xf>
    <xf numFmtId="0" fontId="0" fillId="33" borderId="15" xfId="0" applyNumberFormat="1" applyFont="1" applyFill="1" applyBorder="1" applyAlignment="1">
      <alignment horizontal="left"/>
    </xf>
    <xf numFmtId="1" fontId="4" fillId="33" borderId="15" xfId="0" applyNumberFormat="1" applyFont="1" applyFill="1" applyBorder="1" applyAlignment="1">
      <alignment horizontal="center" vertical="top"/>
    </xf>
    <xf numFmtId="3" fontId="4" fillId="33" borderId="15" xfId="0" applyNumberFormat="1" applyFont="1" applyFill="1" applyBorder="1" applyAlignment="1">
      <alignment horizontal="center" vertical="top"/>
    </xf>
    <xf numFmtId="0" fontId="5" fillId="33" borderId="11" xfId="0" applyNumberFormat="1" applyFont="1" applyFill="1" applyBorder="1" applyAlignment="1">
      <alignment horizontal="center" vertical="top"/>
    </xf>
    <xf numFmtId="1" fontId="4" fillId="33" borderId="13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33" borderId="0" xfId="0" applyNumberFormat="1" applyFill="1" applyAlignment="1">
      <alignment horizontal="left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33" borderId="10" xfId="0" applyNumberFormat="1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33" borderId="16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 vertical="top"/>
    </xf>
    <xf numFmtId="0" fontId="6" fillId="0" borderId="14" xfId="0" applyFont="1" applyBorder="1" applyAlignment="1">
      <alignment horizontal="left" wrapText="1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5" fillId="0" borderId="0" xfId="0" applyFont="1" applyAlignment="1">
      <alignment horizontal="center"/>
    </xf>
    <xf numFmtId="14" fontId="0" fillId="0" borderId="0" xfId="0" applyNumberForma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AC86"/>
      <rgbColor rgb="00993366"/>
      <rgbColor rgb="00FCFAEB"/>
      <rgbColor rgb="00CCFFFF"/>
      <rgbColor rgb="00FFDCCD"/>
      <rgbColor rgb="00CDCDCD"/>
      <rgbColor rgb="00FFFBF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P47"/>
  <sheetViews>
    <sheetView tabSelected="1" zoomScalePageLayoutView="0" workbookViewId="0" topLeftCell="A1">
      <selection activeCell="AP20" sqref="AP20"/>
    </sheetView>
  </sheetViews>
  <sheetFormatPr defaultColWidth="10.66015625" defaultRowHeight="11.25"/>
  <cols>
    <col min="1" max="1" width="14.5" style="2" customWidth="1"/>
    <col min="2" max="5" width="4.16015625" style="2" customWidth="1"/>
    <col min="6" max="6" width="4.66015625" style="2" bestFit="1" customWidth="1"/>
    <col min="7" max="7" width="4.83203125" style="2" customWidth="1"/>
    <col min="8" max="8" width="4.66015625" style="2" bestFit="1" customWidth="1"/>
    <col min="9" max="9" width="4.66015625" style="2" customWidth="1"/>
    <col min="10" max="10" width="5.16015625" style="2" customWidth="1"/>
    <col min="11" max="11" width="4.83203125" style="2" customWidth="1"/>
    <col min="12" max="14" width="4.16015625" style="2" customWidth="1"/>
    <col min="15" max="15" width="4.66015625" style="2" customWidth="1"/>
    <col min="16" max="17" width="4.16015625" style="2" customWidth="1"/>
    <col min="18" max="19" width="4.66015625" style="2" bestFit="1" customWidth="1"/>
    <col min="20" max="21" width="4.16015625" style="2" customWidth="1"/>
    <col min="22" max="22" width="4.33203125" style="2" customWidth="1"/>
    <col min="23" max="23" width="4.16015625" style="2" customWidth="1"/>
    <col min="24" max="24" width="5" style="2" customWidth="1"/>
    <col min="25" max="25" width="5.66015625" style="2" customWidth="1"/>
    <col min="26" max="27" width="4.16015625" style="2" customWidth="1"/>
    <col min="28" max="28" width="4.5" style="2" customWidth="1"/>
    <col min="29" max="29" width="4.16015625" style="2" customWidth="1"/>
    <col min="30" max="30" width="5.16015625" style="2" customWidth="1"/>
    <col min="31" max="32" width="4.16015625" style="2" customWidth="1"/>
    <col min="33" max="33" width="6.33203125" style="2" customWidth="1"/>
    <col min="34" max="34" width="8.16015625" style="2" customWidth="1"/>
    <col min="35" max="35" width="1.5" style="2" customWidth="1"/>
    <col min="36" max="36" width="5.83203125" style="2" customWidth="1"/>
    <col min="37" max="37" width="7.5" style="2" customWidth="1"/>
    <col min="38" max="38" width="6.16015625" style="2" customWidth="1"/>
  </cols>
  <sheetData>
    <row r="1" spans="1:40" ht="84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3"/>
      <c r="Q1" s="23"/>
      <c r="R1" s="23"/>
      <c r="S1" s="23"/>
      <c r="T1" s="23"/>
      <c r="U1" s="23"/>
      <c r="V1" s="23"/>
      <c r="W1" s="23"/>
      <c r="X1" s="23"/>
      <c r="Y1" s="23"/>
      <c r="Z1" s="27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N1" s="41">
        <v>42736</v>
      </c>
    </row>
    <row r="2" spans="1:40" ht="11.25">
      <c r="A2" s="30" t="s">
        <v>23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N2" s="41">
        <v>42737</v>
      </c>
    </row>
    <row r="3" spans="1:40" ht="15" customHeight="1">
      <c r="A3" s="31" t="s">
        <v>24</v>
      </c>
      <c r="B3" s="31"/>
      <c r="C3" s="31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1" t="s">
        <v>21</v>
      </c>
      <c r="S3" s="31"/>
      <c r="T3" s="31"/>
      <c r="U3" s="31"/>
      <c r="V3" s="31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N3" s="41">
        <v>42738</v>
      </c>
    </row>
    <row r="4" spans="1:40" ht="15.75" customHeight="1">
      <c r="A4" s="37" t="s">
        <v>25</v>
      </c>
      <c r="B4" s="37"/>
      <c r="C4" s="37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1" t="s">
        <v>22</v>
      </c>
      <c r="S4" s="31"/>
      <c r="T4" s="31"/>
      <c r="U4" s="31"/>
      <c r="V4" s="31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N4" s="41">
        <v>42739</v>
      </c>
    </row>
    <row r="5" spans="1:42" s="2" customFormat="1" ht="22.5" customHeight="1">
      <c r="A5" s="33" t="s">
        <v>0</v>
      </c>
      <c r="B5" s="36" t="s">
        <v>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3" t="s">
        <v>2</v>
      </c>
      <c r="AH5" s="33"/>
      <c r="AI5" s="3"/>
      <c r="AJ5" s="34" t="s">
        <v>3</v>
      </c>
      <c r="AK5" s="34"/>
      <c r="AL5" s="34"/>
      <c r="AN5" s="41">
        <v>42740</v>
      </c>
      <c r="AP5"/>
    </row>
    <row r="6" spans="1:40" ht="11.25">
      <c r="A6" s="33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3"/>
      <c r="AH6" s="33"/>
      <c r="AI6" s="24"/>
      <c r="AJ6" s="35" t="s">
        <v>4</v>
      </c>
      <c r="AK6" s="35"/>
      <c r="AL6" s="34" t="s">
        <v>5</v>
      </c>
      <c r="AN6" s="41">
        <v>42741</v>
      </c>
    </row>
    <row r="7" spans="1:40" ht="11.25">
      <c r="A7" s="33"/>
      <c r="B7" s="4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  <c r="Z7" s="5">
        <v>25</v>
      </c>
      <c r="AA7" s="5">
        <v>26</v>
      </c>
      <c r="AB7" s="5">
        <v>27</v>
      </c>
      <c r="AC7" s="5">
        <v>28</v>
      </c>
      <c r="AD7" s="5">
        <v>29</v>
      </c>
      <c r="AE7" s="5">
        <v>30</v>
      </c>
      <c r="AF7" s="5">
        <v>31</v>
      </c>
      <c r="AG7" s="1" t="s">
        <v>6</v>
      </c>
      <c r="AH7" s="1" t="s">
        <v>7</v>
      </c>
      <c r="AI7" s="6"/>
      <c r="AJ7" s="1" t="s">
        <v>6</v>
      </c>
      <c r="AK7" s="1" t="s">
        <v>7</v>
      </c>
      <c r="AL7" s="34"/>
      <c r="AN7" s="41">
        <v>42742</v>
      </c>
    </row>
    <row r="8" spans="1:42" s="2" customFormat="1" ht="12" customHeight="1">
      <c r="A8" s="7" t="s">
        <v>8</v>
      </c>
      <c r="B8" s="25" t="str">
        <f>IF(B$7&lt;=DAY(DATE($A$25,ROW()-INT(ROW()/4)-4,1)-1),IF(COUNTIF($AN$1:$AN$26,DATE($A$25,ROW()-INT(ROW()/4)-5,B$7)),"П",IF(WEEKDAY(DATE($A$25,ROW()-INT(ROW()/4)-5,B$7),2)&gt;5,"В",11)),"")</f>
        <v>П</v>
      </c>
      <c r="C8" s="25" t="str">
        <f aca="true" t="shared" si="0" ref="C8:AF20">IF(C$7&lt;=DAY(DATE($A$25,ROW()-INT(ROW()/4)-4,1)-1),IF(COUNTIF($AN$1:$AN$26,DATE($A$25,ROW()-INT(ROW()/4)-5,C$7)),"П",IF(WEEKDAY(DATE($A$25,ROW()-INT(ROW()/4)-5,C$7),2)&gt;5,"В",11)),"")</f>
        <v>П</v>
      </c>
      <c r="D8" s="25" t="str">
        <f t="shared" si="0"/>
        <v>П</v>
      </c>
      <c r="E8" s="25" t="str">
        <f t="shared" si="0"/>
        <v>П</v>
      </c>
      <c r="F8" s="25" t="str">
        <f t="shared" si="0"/>
        <v>П</v>
      </c>
      <c r="G8" s="25" t="str">
        <f t="shared" si="0"/>
        <v>П</v>
      </c>
      <c r="H8" s="25" t="str">
        <f t="shared" si="0"/>
        <v>П</v>
      </c>
      <c r="I8" s="25" t="str">
        <f t="shared" si="0"/>
        <v>П</v>
      </c>
      <c r="J8" s="25">
        <f t="shared" si="0"/>
        <v>11</v>
      </c>
      <c r="K8" s="25">
        <f t="shared" si="0"/>
        <v>11</v>
      </c>
      <c r="L8" s="25">
        <f t="shared" si="0"/>
        <v>11</v>
      </c>
      <c r="M8" s="25">
        <f t="shared" si="0"/>
        <v>11</v>
      </c>
      <c r="N8" s="25">
        <f t="shared" si="0"/>
        <v>11</v>
      </c>
      <c r="O8" s="25" t="str">
        <f t="shared" si="0"/>
        <v>В</v>
      </c>
      <c r="P8" s="25" t="str">
        <f t="shared" si="0"/>
        <v>В</v>
      </c>
      <c r="Q8" s="25">
        <f t="shared" si="0"/>
        <v>11</v>
      </c>
      <c r="R8" s="25">
        <f t="shared" si="0"/>
        <v>11</v>
      </c>
      <c r="S8" s="25">
        <f t="shared" si="0"/>
        <v>11</v>
      </c>
      <c r="T8" s="25">
        <f t="shared" si="0"/>
        <v>11</v>
      </c>
      <c r="U8" s="25">
        <f t="shared" si="0"/>
        <v>11</v>
      </c>
      <c r="V8" s="25" t="str">
        <f t="shared" si="0"/>
        <v>В</v>
      </c>
      <c r="W8" s="25" t="str">
        <f t="shared" si="0"/>
        <v>В</v>
      </c>
      <c r="X8" s="25">
        <f t="shared" si="0"/>
        <v>11</v>
      </c>
      <c r="Y8" s="25">
        <f t="shared" si="0"/>
        <v>11</v>
      </c>
      <c r="Z8" s="25">
        <f t="shared" si="0"/>
        <v>11</v>
      </c>
      <c r="AA8" s="25">
        <f t="shared" si="0"/>
        <v>11</v>
      </c>
      <c r="AB8" s="25">
        <f t="shared" si="0"/>
        <v>11</v>
      </c>
      <c r="AC8" s="25" t="str">
        <f t="shared" si="0"/>
        <v>В</v>
      </c>
      <c r="AD8" s="25" t="str">
        <f t="shared" si="0"/>
        <v>В</v>
      </c>
      <c r="AE8" s="25">
        <f t="shared" si="0"/>
        <v>11</v>
      </c>
      <c r="AF8" s="25">
        <f t="shared" si="0"/>
        <v>11</v>
      </c>
      <c r="AG8" s="8"/>
      <c r="AH8" s="8"/>
      <c r="AJ8" s="9">
        <v>15</v>
      </c>
      <c r="AK8" s="9">
        <v>120</v>
      </c>
      <c r="AL8" s="9">
        <v>16</v>
      </c>
      <c r="AN8" s="41">
        <v>42743</v>
      </c>
      <c r="AO8"/>
      <c r="AP8"/>
    </row>
    <row r="9" spans="1:40" s="2" customFormat="1" ht="12" customHeight="1">
      <c r="A9" s="7" t="s">
        <v>9</v>
      </c>
      <c r="B9" s="25">
        <f aca="true" t="shared" si="1" ref="B9:Q10">IF(B$7&lt;=DAY(DATE($A$25,ROW()-INT(ROW()/4)-4,1)-1),IF(COUNTIF($AN$1:$AN$26,DATE($A$25,ROW()-INT(ROW()/4)-5,B$7)),"П",IF(WEEKDAY(DATE($A$25,ROW()-INT(ROW()/4)-5,B$7),2)&gt;5,"В",11)),"")</f>
        <v>11</v>
      </c>
      <c r="C9" s="25">
        <f t="shared" si="1"/>
        <v>11</v>
      </c>
      <c r="D9" s="25">
        <f t="shared" si="1"/>
        <v>11</v>
      </c>
      <c r="E9" s="25" t="str">
        <f t="shared" si="1"/>
        <v>В</v>
      </c>
      <c r="F9" s="25" t="str">
        <f t="shared" si="1"/>
        <v>В</v>
      </c>
      <c r="G9" s="25">
        <f t="shared" si="1"/>
        <v>11</v>
      </c>
      <c r="H9" s="25">
        <f t="shared" si="1"/>
        <v>11</v>
      </c>
      <c r="I9" s="25">
        <f t="shared" si="1"/>
        <v>11</v>
      </c>
      <c r="J9" s="25">
        <f t="shared" si="1"/>
        <v>11</v>
      </c>
      <c r="K9" s="25">
        <f t="shared" si="1"/>
        <v>11</v>
      </c>
      <c r="L9" s="25" t="str">
        <f t="shared" si="1"/>
        <v>В</v>
      </c>
      <c r="M9" s="25" t="str">
        <f t="shared" si="1"/>
        <v>В</v>
      </c>
      <c r="N9" s="25">
        <f t="shared" si="1"/>
        <v>11</v>
      </c>
      <c r="O9" s="25">
        <f t="shared" si="1"/>
        <v>11</v>
      </c>
      <c r="P9" s="25">
        <f t="shared" si="1"/>
        <v>11</v>
      </c>
      <c r="Q9" s="25">
        <f t="shared" si="1"/>
        <v>11</v>
      </c>
      <c r="R9" s="25">
        <f t="shared" si="0"/>
        <v>11</v>
      </c>
      <c r="S9" s="25" t="str">
        <f t="shared" si="0"/>
        <v>В</v>
      </c>
      <c r="T9" s="25" t="str">
        <f t="shared" si="0"/>
        <v>В</v>
      </c>
      <c r="U9" s="25">
        <f t="shared" si="0"/>
        <v>11</v>
      </c>
      <c r="V9" s="25">
        <f t="shared" si="0"/>
        <v>11</v>
      </c>
      <c r="W9" s="25">
        <f t="shared" si="0"/>
        <v>11</v>
      </c>
      <c r="X9" s="25" t="str">
        <f t="shared" si="0"/>
        <v>П</v>
      </c>
      <c r="Y9" s="25" t="str">
        <f t="shared" si="0"/>
        <v>П</v>
      </c>
      <c r="Z9" s="25" t="str">
        <f t="shared" si="0"/>
        <v>П</v>
      </c>
      <c r="AA9" s="25" t="str">
        <f t="shared" si="0"/>
        <v>П</v>
      </c>
      <c r="AB9" s="25">
        <f t="shared" si="0"/>
        <v>11</v>
      </c>
      <c r="AC9" s="25">
        <f t="shared" si="0"/>
        <v>11</v>
      </c>
      <c r="AD9" s="25">
        <f t="shared" si="0"/>
      </c>
      <c r="AE9" s="25">
        <f t="shared" si="0"/>
      </c>
      <c r="AF9" s="25">
        <f t="shared" si="0"/>
      </c>
      <c r="AG9" s="10"/>
      <c r="AH9" s="10"/>
      <c r="AJ9" s="9">
        <v>20</v>
      </c>
      <c r="AK9" s="9">
        <v>159</v>
      </c>
      <c r="AL9" s="9">
        <v>9</v>
      </c>
      <c r="AN9" s="41">
        <v>42789</v>
      </c>
    </row>
    <row r="10" spans="1:40" s="2" customFormat="1" ht="12" customHeight="1">
      <c r="A10" s="7" t="s">
        <v>10</v>
      </c>
      <c r="B10" s="25">
        <f t="shared" si="1"/>
        <v>11</v>
      </c>
      <c r="C10" s="25">
        <f t="shared" si="0"/>
        <v>11</v>
      </c>
      <c r="D10" s="25">
        <f t="shared" si="0"/>
        <v>11</v>
      </c>
      <c r="E10" s="25" t="str">
        <f t="shared" si="0"/>
        <v>В</v>
      </c>
      <c r="F10" s="25" t="str">
        <f t="shared" si="0"/>
        <v>В</v>
      </c>
      <c r="G10" s="25">
        <f t="shared" si="0"/>
        <v>11</v>
      </c>
      <c r="H10" s="25">
        <f t="shared" si="0"/>
        <v>11</v>
      </c>
      <c r="I10" s="25" t="str">
        <f t="shared" si="0"/>
        <v>П</v>
      </c>
      <c r="J10" s="25">
        <f t="shared" si="0"/>
        <v>11</v>
      </c>
      <c r="K10" s="25">
        <f t="shared" si="0"/>
        <v>11</v>
      </c>
      <c r="L10" s="25" t="str">
        <f t="shared" si="0"/>
        <v>В</v>
      </c>
      <c r="M10" s="25" t="str">
        <f t="shared" si="0"/>
        <v>В</v>
      </c>
      <c r="N10" s="25">
        <f t="shared" si="0"/>
        <v>11</v>
      </c>
      <c r="O10" s="25">
        <f t="shared" si="0"/>
        <v>11</v>
      </c>
      <c r="P10" s="25">
        <f t="shared" si="0"/>
        <v>11</v>
      </c>
      <c r="Q10" s="25">
        <f t="shared" si="0"/>
        <v>11</v>
      </c>
      <c r="R10" s="25">
        <f t="shared" si="0"/>
        <v>11</v>
      </c>
      <c r="S10" s="25" t="str">
        <f t="shared" si="0"/>
        <v>В</v>
      </c>
      <c r="T10" s="25" t="str">
        <f t="shared" si="0"/>
        <v>В</v>
      </c>
      <c r="U10" s="25">
        <f t="shared" si="0"/>
        <v>11</v>
      </c>
      <c r="V10" s="25">
        <f t="shared" si="0"/>
        <v>11</v>
      </c>
      <c r="W10" s="25">
        <f t="shared" si="0"/>
        <v>11</v>
      </c>
      <c r="X10" s="25">
        <f t="shared" si="0"/>
        <v>11</v>
      </c>
      <c r="Y10" s="25">
        <f t="shared" si="0"/>
        <v>11</v>
      </c>
      <c r="Z10" s="25" t="str">
        <f t="shared" si="0"/>
        <v>В</v>
      </c>
      <c r="AA10" s="25" t="str">
        <f t="shared" si="0"/>
        <v>В</v>
      </c>
      <c r="AB10" s="25">
        <f t="shared" si="0"/>
        <v>11</v>
      </c>
      <c r="AC10" s="25">
        <f t="shared" si="0"/>
        <v>11</v>
      </c>
      <c r="AD10" s="25">
        <f t="shared" si="0"/>
        <v>11</v>
      </c>
      <c r="AE10" s="25">
        <f t="shared" si="0"/>
        <v>11</v>
      </c>
      <c r="AF10" s="25">
        <f t="shared" si="0"/>
        <v>11</v>
      </c>
      <c r="AG10" s="10"/>
      <c r="AH10" s="10"/>
      <c r="AJ10" s="9">
        <v>21</v>
      </c>
      <c r="AK10" s="9">
        <v>168</v>
      </c>
      <c r="AL10" s="9">
        <v>10</v>
      </c>
      <c r="AN10" s="41">
        <v>42790</v>
      </c>
    </row>
    <row r="11" spans="1:40" ht="11.25">
      <c r="A11" s="11">
        <v>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14"/>
      <c r="AH11" s="15"/>
      <c r="AI11" s="16"/>
      <c r="AJ11" s="14">
        <v>56</v>
      </c>
      <c r="AK11" s="15">
        <v>447</v>
      </c>
      <c r="AL11" s="15">
        <v>35</v>
      </c>
      <c r="AN11" s="41">
        <v>42791</v>
      </c>
    </row>
    <row r="12" spans="1:40" s="2" customFormat="1" ht="12" customHeight="1">
      <c r="A12" s="7" t="s">
        <v>11</v>
      </c>
      <c r="B12" s="25" t="str">
        <f>IF(B$7&lt;=DAY(DATE($A$25,ROW()-INT(ROW()/4)-4,1)-1),IF(COUNTIF($AN$1:$AN$26,DATE($A$25,ROW()-INT(ROW()/4)-5,B$7)),"П",IF(WEEKDAY(DATE($A$25,ROW()-INT(ROW()/4)-5,B$7),2)&gt;5,"В",11)),"")</f>
        <v>В</v>
      </c>
      <c r="C12" s="25" t="str">
        <f t="shared" si="0"/>
        <v>В</v>
      </c>
      <c r="D12" s="25">
        <f t="shared" si="0"/>
        <v>11</v>
      </c>
      <c r="E12" s="25">
        <f t="shared" si="0"/>
        <v>11</v>
      </c>
      <c r="F12" s="25">
        <f t="shared" si="0"/>
        <v>11</v>
      </c>
      <c r="G12" s="25">
        <f t="shared" si="0"/>
        <v>11</v>
      </c>
      <c r="H12" s="25">
        <f t="shared" si="0"/>
        <v>11</v>
      </c>
      <c r="I12" s="25" t="str">
        <f t="shared" si="0"/>
        <v>В</v>
      </c>
      <c r="J12" s="25" t="str">
        <f t="shared" si="0"/>
        <v>В</v>
      </c>
      <c r="K12" s="25">
        <f t="shared" si="0"/>
        <v>11</v>
      </c>
      <c r="L12" s="25">
        <f t="shared" si="0"/>
        <v>11</v>
      </c>
      <c r="M12" s="25">
        <f t="shared" si="0"/>
        <v>11</v>
      </c>
      <c r="N12" s="25">
        <f t="shared" si="0"/>
        <v>11</v>
      </c>
      <c r="O12" s="25">
        <f t="shared" si="0"/>
        <v>11</v>
      </c>
      <c r="P12" s="25" t="str">
        <f t="shared" si="0"/>
        <v>В</v>
      </c>
      <c r="Q12" s="25" t="str">
        <f t="shared" si="0"/>
        <v>В</v>
      </c>
      <c r="R12" s="25">
        <f t="shared" si="0"/>
        <v>11</v>
      </c>
      <c r="S12" s="25">
        <f t="shared" si="0"/>
        <v>11</v>
      </c>
      <c r="T12" s="25">
        <f t="shared" si="0"/>
        <v>11</v>
      </c>
      <c r="U12" s="25">
        <f t="shared" si="0"/>
        <v>11</v>
      </c>
      <c r="V12" s="25">
        <f t="shared" si="0"/>
        <v>11</v>
      </c>
      <c r="W12" s="25" t="str">
        <f t="shared" si="0"/>
        <v>В</v>
      </c>
      <c r="X12" s="25" t="str">
        <f t="shared" si="0"/>
        <v>В</v>
      </c>
      <c r="Y12" s="25">
        <f t="shared" si="0"/>
        <v>11</v>
      </c>
      <c r="Z12" s="25">
        <f t="shared" si="0"/>
        <v>11</v>
      </c>
      <c r="AA12" s="25">
        <f t="shared" si="0"/>
        <v>11</v>
      </c>
      <c r="AB12" s="25">
        <f t="shared" si="0"/>
        <v>11</v>
      </c>
      <c r="AC12" s="25">
        <f t="shared" si="0"/>
        <v>11</v>
      </c>
      <c r="AD12" s="25" t="str">
        <f t="shared" si="0"/>
        <v>П</v>
      </c>
      <c r="AE12" s="25" t="str">
        <f t="shared" si="0"/>
        <v>П</v>
      </c>
      <c r="AF12" s="25">
        <f t="shared" si="0"/>
      </c>
      <c r="AG12" s="10"/>
      <c r="AH12" s="10"/>
      <c r="AJ12" s="9">
        <v>21</v>
      </c>
      <c r="AK12" s="9">
        <v>168</v>
      </c>
      <c r="AL12" s="9">
        <v>9</v>
      </c>
      <c r="AN12" s="41">
        <v>42792</v>
      </c>
    </row>
    <row r="13" spans="1:40" s="2" customFormat="1" ht="12" customHeight="1">
      <c r="A13" s="7" t="s">
        <v>12</v>
      </c>
      <c r="B13" s="25" t="str">
        <f aca="true" t="shared" si="2" ref="B13:Q14">IF(B$7&lt;=DAY(DATE($A$25,ROW()-INT(ROW()/4)-4,1)-1),IF(COUNTIF($AN$1:$AN$26,DATE($A$25,ROW()-INT(ROW()/4)-5,B$7)),"П",IF(WEEKDAY(DATE($A$25,ROW()-INT(ROW()/4)-5,B$7),2)&gt;5,"В",11)),"")</f>
        <v>П</v>
      </c>
      <c r="C13" s="25">
        <f t="shared" si="2"/>
        <v>11</v>
      </c>
      <c r="D13" s="25">
        <f t="shared" si="2"/>
        <v>11</v>
      </c>
      <c r="E13" s="25">
        <f t="shared" si="2"/>
        <v>11</v>
      </c>
      <c r="F13" s="25">
        <f t="shared" si="2"/>
        <v>11</v>
      </c>
      <c r="G13" s="25" t="str">
        <f t="shared" si="2"/>
        <v>П</v>
      </c>
      <c r="H13" s="25" t="str">
        <f t="shared" si="2"/>
        <v>П</v>
      </c>
      <c r="I13" s="25" t="str">
        <f t="shared" si="2"/>
        <v>П</v>
      </c>
      <c r="J13" s="25" t="str">
        <f t="shared" si="2"/>
        <v>П</v>
      </c>
      <c r="K13" s="25">
        <f t="shared" si="2"/>
        <v>11</v>
      </c>
      <c r="L13" s="25">
        <f t="shared" si="2"/>
        <v>11</v>
      </c>
      <c r="M13" s="25">
        <f t="shared" si="2"/>
        <v>11</v>
      </c>
      <c r="N13" s="25" t="str">
        <f t="shared" si="2"/>
        <v>В</v>
      </c>
      <c r="O13" s="25" t="str">
        <f t="shared" si="2"/>
        <v>В</v>
      </c>
      <c r="P13" s="25">
        <f t="shared" si="2"/>
        <v>11</v>
      </c>
      <c r="Q13" s="25">
        <f t="shared" si="2"/>
        <v>11</v>
      </c>
      <c r="R13" s="25">
        <f t="shared" si="0"/>
        <v>11</v>
      </c>
      <c r="S13" s="25">
        <f t="shared" si="0"/>
        <v>11</v>
      </c>
      <c r="T13" s="25">
        <f t="shared" si="0"/>
        <v>11</v>
      </c>
      <c r="U13" s="25" t="str">
        <f t="shared" si="0"/>
        <v>В</v>
      </c>
      <c r="V13" s="25" t="str">
        <f t="shared" si="0"/>
        <v>В</v>
      </c>
      <c r="W13" s="25">
        <f t="shared" si="0"/>
        <v>11</v>
      </c>
      <c r="X13" s="25">
        <f t="shared" si="0"/>
        <v>11</v>
      </c>
      <c r="Y13" s="25">
        <f t="shared" si="0"/>
        <v>11</v>
      </c>
      <c r="Z13" s="25">
        <f t="shared" si="0"/>
        <v>11</v>
      </c>
      <c r="AA13" s="25">
        <f t="shared" si="0"/>
        <v>11</v>
      </c>
      <c r="AB13" s="25" t="str">
        <f t="shared" si="0"/>
        <v>В</v>
      </c>
      <c r="AC13" s="25" t="str">
        <f t="shared" si="0"/>
        <v>В</v>
      </c>
      <c r="AD13" s="25">
        <f t="shared" si="0"/>
        <v>11</v>
      </c>
      <c r="AE13" s="25">
        <f t="shared" si="0"/>
        <v>11</v>
      </c>
      <c r="AF13" s="25">
        <f t="shared" si="0"/>
        <v>11</v>
      </c>
      <c r="AG13" s="10"/>
      <c r="AH13" s="10"/>
      <c r="AJ13" s="9">
        <v>19</v>
      </c>
      <c r="AK13" s="9">
        <v>152</v>
      </c>
      <c r="AL13" s="9">
        <v>12</v>
      </c>
      <c r="AN13" s="41">
        <v>42802</v>
      </c>
    </row>
    <row r="14" spans="1:40" s="2" customFormat="1" ht="12" customHeight="1">
      <c r="A14" s="7" t="s">
        <v>13</v>
      </c>
      <c r="B14" s="25">
        <f t="shared" si="2"/>
        <v>11</v>
      </c>
      <c r="C14" s="25">
        <f t="shared" si="0"/>
        <v>11</v>
      </c>
      <c r="D14" s="25" t="str">
        <f t="shared" si="0"/>
        <v>В</v>
      </c>
      <c r="E14" s="25" t="str">
        <f t="shared" si="0"/>
        <v>В</v>
      </c>
      <c r="F14" s="25">
        <f t="shared" si="0"/>
        <v>11</v>
      </c>
      <c r="G14" s="25">
        <f t="shared" si="0"/>
        <v>11</v>
      </c>
      <c r="H14" s="25">
        <f t="shared" si="0"/>
        <v>11</v>
      </c>
      <c r="I14" s="25">
        <f t="shared" si="0"/>
        <v>11</v>
      </c>
      <c r="J14" s="25">
        <f t="shared" si="0"/>
        <v>11</v>
      </c>
      <c r="K14" s="25" t="str">
        <f t="shared" si="0"/>
        <v>П</v>
      </c>
      <c r="L14" s="25" t="str">
        <f t="shared" si="0"/>
        <v>П</v>
      </c>
      <c r="M14" s="25" t="str">
        <f t="shared" si="0"/>
        <v>П</v>
      </c>
      <c r="N14" s="25">
        <f t="shared" si="0"/>
        <v>11</v>
      </c>
      <c r="O14" s="25">
        <f t="shared" si="0"/>
        <v>11</v>
      </c>
      <c r="P14" s="25">
        <f t="shared" si="0"/>
        <v>11</v>
      </c>
      <c r="Q14" s="25">
        <f t="shared" si="0"/>
        <v>11</v>
      </c>
      <c r="R14" s="25" t="str">
        <f t="shared" si="0"/>
        <v>В</v>
      </c>
      <c r="S14" s="25" t="str">
        <f t="shared" si="0"/>
        <v>В</v>
      </c>
      <c r="T14" s="25">
        <f t="shared" si="0"/>
        <v>11</v>
      </c>
      <c r="U14" s="25">
        <f t="shared" si="0"/>
        <v>11</v>
      </c>
      <c r="V14" s="25">
        <f t="shared" si="0"/>
        <v>11</v>
      </c>
      <c r="W14" s="25">
        <f t="shared" si="0"/>
        <v>11</v>
      </c>
      <c r="X14" s="25">
        <f t="shared" si="0"/>
        <v>11</v>
      </c>
      <c r="Y14" s="25" t="str">
        <f t="shared" si="0"/>
        <v>В</v>
      </c>
      <c r="Z14" s="25" t="str">
        <f t="shared" si="0"/>
        <v>В</v>
      </c>
      <c r="AA14" s="25">
        <f t="shared" si="0"/>
        <v>11</v>
      </c>
      <c r="AB14" s="25">
        <f t="shared" si="0"/>
        <v>11</v>
      </c>
      <c r="AC14" s="25">
        <f t="shared" si="0"/>
        <v>11</v>
      </c>
      <c r="AD14" s="25">
        <f t="shared" si="0"/>
        <v>11</v>
      </c>
      <c r="AE14" s="25">
        <f t="shared" si="0"/>
        <v>11</v>
      </c>
      <c r="AF14" s="25">
        <f t="shared" si="0"/>
      </c>
      <c r="AG14" s="10"/>
      <c r="AH14" s="10"/>
      <c r="AJ14" s="9">
        <v>21</v>
      </c>
      <c r="AK14" s="9">
        <v>168</v>
      </c>
      <c r="AL14" s="9">
        <v>9</v>
      </c>
      <c r="AN14" s="41">
        <v>42854</v>
      </c>
    </row>
    <row r="15" spans="1:40" ht="11.25">
      <c r="A15" s="11">
        <v>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14"/>
      <c r="AH15" s="15"/>
      <c r="AI15" s="16"/>
      <c r="AJ15" s="14">
        <v>61</v>
      </c>
      <c r="AK15" s="15">
        <v>488</v>
      </c>
      <c r="AL15" s="15">
        <v>30</v>
      </c>
      <c r="AN15" s="41">
        <v>42855</v>
      </c>
    </row>
    <row r="16" spans="1:40" s="2" customFormat="1" ht="12" customHeight="1">
      <c r="A16" s="7" t="s">
        <v>14</v>
      </c>
      <c r="B16" s="25" t="str">
        <f>IF(B$7&lt;=DAY(DATE($A$25,ROW()-INT(ROW()/4)-4,1)-1),IF(COUNTIF($AN$1:$AN$26,DATE($A$25,ROW()-INT(ROW()/4)-5,B$7)),"П",IF(WEEKDAY(DATE($A$25,ROW()-INT(ROW()/4)-5,B$7),2)&gt;5,"В",11)),"")</f>
        <v>В</v>
      </c>
      <c r="C16" s="25" t="str">
        <f t="shared" si="0"/>
        <v>В</v>
      </c>
      <c r="D16" s="25">
        <f t="shared" si="0"/>
        <v>11</v>
      </c>
      <c r="E16" s="25">
        <f t="shared" si="0"/>
        <v>11</v>
      </c>
      <c r="F16" s="25">
        <f t="shared" si="0"/>
        <v>11</v>
      </c>
      <c r="G16" s="25">
        <f t="shared" si="0"/>
        <v>11</v>
      </c>
      <c r="H16" s="25">
        <f t="shared" si="0"/>
        <v>11</v>
      </c>
      <c r="I16" s="25" t="str">
        <f t="shared" si="0"/>
        <v>В</v>
      </c>
      <c r="J16" s="25" t="str">
        <f t="shared" si="0"/>
        <v>В</v>
      </c>
      <c r="K16" s="25">
        <f t="shared" si="0"/>
        <v>11</v>
      </c>
      <c r="L16" s="25">
        <f t="shared" si="0"/>
        <v>11</v>
      </c>
      <c r="M16" s="25">
        <f t="shared" si="0"/>
        <v>11</v>
      </c>
      <c r="N16" s="25">
        <f t="shared" si="0"/>
        <v>11</v>
      </c>
      <c r="O16" s="25">
        <f t="shared" si="0"/>
        <v>11</v>
      </c>
      <c r="P16" s="25" t="str">
        <f t="shared" si="0"/>
        <v>В</v>
      </c>
      <c r="Q16" s="25" t="str">
        <f t="shared" si="0"/>
        <v>В</v>
      </c>
      <c r="R16" s="25">
        <f t="shared" si="0"/>
        <v>11</v>
      </c>
      <c r="S16" s="25">
        <f t="shared" si="0"/>
        <v>11</v>
      </c>
      <c r="T16" s="25">
        <f t="shared" si="0"/>
        <v>11</v>
      </c>
      <c r="U16" s="25">
        <f t="shared" si="0"/>
        <v>11</v>
      </c>
      <c r="V16" s="25">
        <f t="shared" si="0"/>
        <v>11</v>
      </c>
      <c r="W16" s="25" t="str">
        <f t="shared" si="0"/>
        <v>В</v>
      </c>
      <c r="X16" s="25" t="str">
        <f t="shared" si="0"/>
        <v>В</v>
      </c>
      <c r="Y16" s="25">
        <f t="shared" si="0"/>
        <v>11</v>
      </c>
      <c r="Z16" s="25">
        <f t="shared" si="0"/>
        <v>11</v>
      </c>
      <c r="AA16" s="25">
        <f t="shared" si="0"/>
        <v>11</v>
      </c>
      <c r="AB16" s="25">
        <f t="shared" si="0"/>
        <v>11</v>
      </c>
      <c r="AC16" s="25">
        <f t="shared" si="0"/>
        <v>11</v>
      </c>
      <c r="AD16" s="25" t="str">
        <f t="shared" si="0"/>
        <v>В</v>
      </c>
      <c r="AE16" s="25" t="str">
        <f t="shared" si="0"/>
        <v>В</v>
      </c>
      <c r="AF16" s="25">
        <f t="shared" si="0"/>
        <v>11</v>
      </c>
      <c r="AG16" s="10"/>
      <c r="AH16" s="10"/>
      <c r="AJ16" s="9">
        <v>21</v>
      </c>
      <c r="AK16" s="9">
        <v>168</v>
      </c>
      <c r="AL16" s="9">
        <v>10</v>
      </c>
      <c r="AN16" s="41">
        <v>42856</v>
      </c>
    </row>
    <row r="17" spans="1:40" s="2" customFormat="1" ht="12" customHeight="1">
      <c r="A17" s="7" t="s">
        <v>15</v>
      </c>
      <c r="B17" s="25">
        <f aca="true" t="shared" si="3" ref="B17:Q18">IF(B$7&lt;=DAY(DATE($A$25,ROW()-INT(ROW()/4)-4,1)-1),IF(COUNTIF($AN$1:$AN$26,DATE($A$25,ROW()-INT(ROW()/4)-5,B$7)),"П",IF(WEEKDAY(DATE($A$25,ROW()-INT(ROW()/4)-5,B$7),2)&gt;5,"В",11)),"")</f>
        <v>11</v>
      </c>
      <c r="C17" s="25">
        <f t="shared" si="3"/>
        <v>11</v>
      </c>
      <c r="D17" s="25">
        <f t="shared" si="3"/>
        <v>11</v>
      </c>
      <c r="E17" s="25">
        <f t="shared" si="3"/>
        <v>11</v>
      </c>
      <c r="F17" s="25" t="str">
        <f t="shared" si="3"/>
        <v>В</v>
      </c>
      <c r="G17" s="25" t="str">
        <f t="shared" si="3"/>
        <v>В</v>
      </c>
      <c r="H17" s="25">
        <f t="shared" si="3"/>
        <v>11</v>
      </c>
      <c r="I17" s="25">
        <f t="shared" si="3"/>
        <v>11</v>
      </c>
      <c r="J17" s="25">
        <f t="shared" si="3"/>
        <v>11</v>
      </c>
      <c r="K17" s="25">
        <f t="shared" si="3"/>
        <v>11</v>
      </c>
      <c r="L17" s="25">
        <f t="shared" si="3"/>
        <v>11</v>
      </c>
      <c r="M17" s="25" t="str">
        <f t="shared" si="3"/>
        <v>В</v>
      </c>
      <c r="N17" s="25" t="str">
        <f t="shared" si="3"/>
        <v>В</v>
      </c>
      <c r="O17" s="25">
        <f t="shared" si="3"/>
        <v>11</v>
      </c>
      <c r="P17" s="25">
        <f t="shared" si="3"/>
        <v>11</v>
      </c>
      <c r="Q17" s="25">
        <f t="shared" si="3"/>
        <v>11</v>
      </c>
      <c r="R17" s="25">
        <f t="shared" si="0"/>
        <v>11</v>
      </c>
      <c r="S17" s="25">
        <f t="shared" si="0"/>
        <v>11</v>
      </c>
      <c r="T17" s="25" t="str">
        <f t="shared" si="0"/>
        <v>В</v>
      </c>
      <c r="U17" s="25" t="str">
        <f t="shared" si="0"/>
        <v>В</v>
      </c>
      <c r="V17" s="25">
        <f t="shared" si="0"/>
        <v>11</v>
      </c>
      <c r="W17" s="25">
        <f t="shared" si="0"/>
        <v>11</v>
      </c>
      <c r="X17" s="25">
        <f t="shared" si="0"/>
        <v>11</v>
      </c>
      <c r="Y17" s="25">
        <f t="shared" si="0"/>
        <v>11</v>
      </c>
      <c r="Z17" s="25">
        <f t="shared" si="0"/>
        <v>11</v>
      </c>
      <c r="AA17" s="25" t="str">
        <f t="shared" si="0"/>
        <v>В</v>
      </c>
      <c r="AB17" s="25" t="str">
        <f t="shared" si="0"/>
        <v>В</v>
      </c>
      <c r="AC17" s="25">
        <f t="shared" si="0"/>
        <v>11</v>
      </c>
      <c r="AD17" s="25">
        <f t="shared" si="0"/>
        <v>11</v>
      </c>
      <c r="AE17" s="25">
        <f t="shared" si="0"/>
        <v>11</v>
      </c>
      <c r="AF17" s="25">
        <f t="shared" si="0"/>
        <v>11</v>
      </c>
      <c r="AG17" s="10"/>
      <c r="AH17" s="10"/>
      <c r="AJ17" s="9">
        <v>23</v>
      </c>
      <c r="AK17" s="9">
        <v>184</v>
      </c>
      <c r="AL17" s="9">
        <v>8</v>
      </c>
      <c r="AN17" s="41">
        <v>42861</v>
      </c>
    </row>
    <row r="18" spans="1:40" s="2" customFormat="1" ht="12" customHeight="1">
      <c r="A18" s="7" t="s">
        <v>16</v>
      </c>
      <c r="B18" s="25">
        <f t="shared" si="3"/>
        <v>11</v>
      </c>
      <c r="C18" s="25" t="str">
        <f t="shared" si="0"/>
        <v>В</v>
      </c>
      <c r="D18" s="25" t="str">
        <f t="shared" si="0"/>
        <v>В</v>
      </c>
      <c r="E18" s="25">
        <f t="shared" si="0"/>
        <v>11</v>
      </c>
      <c r="F18" s="25">
        <f t="shared" si="0"/>
        <v>11</v>
      </c>
      <c r="G18" s="25">
        <f t="shared" si="0"/>
        <v>11</v>
      </c>
      <c r="H18" s="25">
        <f t="shared" si="0"/>
        <v>11</v>
      </c>
      <c r="I18" s="25">
        <f t="shared" si="0"/>
        <v>11</v>
      </c>
      <c r="J18" s="25" t="str">
        <f t="shared" si="0"/>
        <v>В</v>
      </c>
      <c r="K18" s="25" t="str">
        <f t="shared" si="0"/>
        <v>В</v>
      </c>
      <c r="L18" s="25">
        <f t="shared" si="0"/>
        <v>11</v>
      </c>
      <c r="M18" s="25">
        <f t="shared" si="0"/>
        <v>11</v>
      </c>
      <c r="N18" s="25">
        <f t="shared" si="0"/>
        <v>11</v>
      </c>
      <c r="O18" s="25">
        <f t="shared" si="0"/>
        <v>11</v>
      </c>
      <c r="P18" s="25">
        <f t="shared" si="0"/>
        <v>11</v>
      </c>
      <c r="Q18" s="25" t="str">
        <f t="shared" si="0"/>
        <v>В</v>
      </c>
      <c r="R18" s="25" t="str">
        <f t="shared" si="0"/>
        <v>В</v>
      </c>
      <c r="S18" s="25">
        <f t="shared" si="0"/>
        <v>11</v>
      </c>
      <c r="T18" s="25">
        <f t="shared" si="0"/>
        <v>11</v>
      </c>
      <c r="U18" s="25">
        <f t="shared" si="0"/>
        <v>11</v>
      </c>
      <c r="V18" s="25">
        <f t="shared" si="0"/>
        <v>11</v>
      </c>
      <c r="W18" s="25">
        <f t="shared" si="0"/>
        <v>11</v>
      </c>
      <c r="X18" s="25" t="str">
        <f t="shared" si="0"/>
        <v>В</v>
      </c>
      <c r="Y18" s="25" t="str">
        <f t="shared" si="0"/>
        <v>В</v>
      </c>
      <c r="Z18" s="25">
        <f t="shared" si="0"/>
        <v>11</v>
      </c>
      <c r="AA18" s="25">
        <f t="shared" si="0"/>
        <v>11</v>
      </c>
      <c r="AB18" s="25">
        <f t="shared" si="0"/>
        <v>11</v>
      </c>
      <c r="AC18" s="25">
        <f t="shared" si="0"/>
        <v>11</v>
      </c>
      <c r="AD18" s="25">
        <f t="shared" si="0"/>
        <v>11</v>
      </c>
      <c r="AE18" s="25" t="str">
        <f t="shared" si="0"/>
        <v>В</v>
      </c>
      <c r="AF18" s="25">
        <f t="shared" si="0"/>
      </c>
      <c r="AG18" s="10"/>
      <c r="AH18" s="10"/>
      <c r="AJ18" s="9">
        <v>22</v>
      </c>
      <c r="AK18" s="9">
        <v>176</v>
      </c>
      <c r="AL18" s="9">
        <v>8</v>
      </c>
      <c r="AN18" s="41">
        <v>42862</v>
      </c>
    </row>
    <row r="19" spans="1:40" ht="11.25">
      <c r="A19" s="11">
        <v>3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14"/>
      <c r="AH19" s="15"/>
      <c r="AI19" s="16"/>
      <c r="AJ19" s="14">
        <v>66</v>
      </c>
      <c r="AK19" s="15">
        <v>528</v>
      </c>
      <c r="AL19" s="15">
        <v>26</v>
      </c>
      <c r="AN19" s="41">
        <v>42863</v>
      </c>
    </row>
    <row r="20" spans="1:40" s="2" customFormat="1" ht="12" customHeight="1">
      <c r="A20" s="7" t="s">
        <v>17</v>
      </c>
      <c r="B20" s="25" t="str">
        <f>IF(B$7&lt;=DAY(DATE($A$25,ROW()-INT(ROW()/4)-4,1)-1),IF(COUNTIF($AN$1:$AN$26,DATE($A$25,ROW()-INT(ROW()/4)-5,B$7)),"П",IF(WEEKDAY(DATE($A$25,ROW()-INT(ROW()/4)-5,B$7),2)&gt;5,"В",11)),"")</f>
        <v>В</v>
      </c>
      <c r="C20" s="25">
        <f t="shared" si="0"/>
        <v>11</v>
      </c>
      <c r="D20" s="25">
        <f t="shared" si="0"/>
        <v>11</v>
      </c>
      <c r="E20" s="25">
        <f t="shared" si="0"/>
        <v>11</v>
      </c>
      <c r="F20" s="25">
        <f t="shared" si="0"/>
        <v>11</v>
      </c>
      <c r="G20" s="25">
        <f t="shared" si="0"/>
        <v>11</v>
      </c>
      <c r="H20" s="25" t="str">
        <f t="shared" si="0"/>
        <v>В</v>
      </c>
      <c r="I20" s="25" t="str">
        <f t="shared" si="0"/>
        <v>В</v>
      </c>
      <c r="J20" s="25">
        <f t="shared" si="0"/>
        <v>11</v>
      </c>
      <c r="K20" s="25">
        <f t="shared" si="0"/>
        <v>11</v>
      </c>
      <c r="L20" s="25">
        <f t="shared" si="0"/>
        <v>11</v>
      </c>
      <c r="M20" s="25">
        <f t="shared" si="0"/>
        <v>11</v>
      </c>
      <c r="N20" s="25">
        <f t="shared" si="0"/>
        <v>11</v>
      </c>
      <c r="O20" s="25" t="str">
        <f t="shared" si="0"/>
        <v>В</v>
      </c>
      <c r="P20" s="25" t="str">
        <f t="shared" si="0"/>
        <v>В</v>
      </c>
      <c r="Q20" s="25">
        <f t="shared" si="0"/>
        <v>11</v>
      </c>
      <c r="R20" s="25">
        <f t="shared" si="0"/>
        <v>11</v>
      </c>
      <c r="S20" s="25">
        <f t="shared" si="0"/>
        <v>11</v>
      </c>
      <c r="T20" s="25">
        <f t="shared" si="0"/>
        <v>11</v>
      </c>
      <c r="U20" s="25">
        <f t="shared" si="0"/>
        <v>11</v>
      </c>
      <c r="V20" s="25" t="str">
        <f t="shared" si="0"/>
        <v>В</v>
      </c>
      <c r="W20" s="25" t="str">
        <f t="shared" si="0"/>
        <v>В</v>
      </c>
      <c r="X20" s="25">
        <f t="shared" si="0"/>
        <v>11</v>
      </c>
      <c r="Y20" s="25">
        <f t="shared" si="0"/>
        <v>11</v>
      </c>
      <c r="Z20" s="25">
        <f t="shared" si="0"/>
        <v>11</v>
      </c>
      <c r="AA20" s="25">
        <f t="shared" si="0"/>
        <v>11</v>
      </c>
      <c r="AB20" s="25">
        <f t="shared" si="0"/>
        <v>11</v>
      </c>
      <c r="AC20" s="25" t="str">
        <f t="shared" si="0"/>
        <v>В</v>
      </c>
      <c r="AD20" s="25" t="str">
        <f t="shared" si="0"/>
        <v>В</v>
      </c>
      <c r="AE20" s="25">
        <f t="shared" si="0"/>
        <v>11</v>
      </c>
      <c r="AF20" s="25">
        <f t="shared" si="0"/>
        <v>11</v>
      </c>
      <c r="AG20" s="10"/>
      <c r="AH20" s="10"/>
      <c r="AJ20" s="9">
        <v>21</v>
      </c>
      <c r="AK20" s="9">
        <v>168</v>
      </c>
      <c r="AL20" s="9">
        <v>10</v>
      </c>
      <c r="AN20" s="41">
        <v>42864</v>
      </c>
    </row>
    <row r="21" spans="1:40" s="2" customFormat="1" ht="12" customHeight="1">
      <c r="A21" s="7" t="s">
        <v>18</v>
      </c>
      <c r="B21" s="25">
        <f aca="true" t="shared" si="4" ref="B21:Q22">IF(B$7&lt;=DAY(DATE($A$25,ROW()-INT(ROW()/4)-4,1)-1),IF(COUNTIF($AN$1:$AN$26,DATE($A$25,ROW()-INT(ROW()/4)-5,B$7)),"П",IF(WEEKDAY(DATE($A$25,ROW()-INT(ROW()/4)-5,B$7),2)&gt;5,"В",11)),"")</f>
        <v>11</v>
      </c>
      <c r="C21" s="25">
        <f t="shared" si="4"/>
        <v>11</v>
      </c>
      <c r="D21" s="25">
        <f t="shared" si="4"/>
        <v>11</v>
      </c>
      <c r="E21" s="25" t="str">
        <f t="shared" si="4"/>
        <v>П</v>
      </c>
      <c r="F21" s="25" t="str">
        <f t="shared" si="4"/>
        <v>П</v>
      </c>
      <c r="G21" s="25" t="str">
        <f t="shared" si="4"/>
        <v>П</v>
      </c>
      <c r="H21" s="25">
        <f t="shared" si="4"/>
        <v>11</v>
      </c>
      <c r="I21" s="25">
        <f t="shared" si="4"/>
        <v>11</v>
      </c>
      <c r="J21" s="25">
        <f t="shared" si="4"/>
        <v>11</v>
      </c>
      <c r="K21" s="25">
        <f t="shared" si="4"/>
        <v>11</v>
      </c>
      <c r="L21" s="25" t="str">
        <f t="shared" si="4"/>
        <v>В</v>
      </c>
      <c r="M21" s="25" t="str">
        <f t="shared" si="4"/>
        <v>В</v>
      </c>
      <c r="N21" s="25">
        <f t="shared" si="4"/>
        <v>11</v>
      </c>
      <c r="O21" s="25">
        <f t="shared" si="4"/>
        <v>11</v>
      </c>
      <c r="P21" s="25">
        <f t="shared" si="4"/>
        <v>11</v>
      </c>
      <c r="Q21" s="25">
        <f t="shared" si="4"/>
        <v>11</v>
      </c>
      <c r="R21" s="25">
        <f aca="true" t="shared" si="5" ref="R21:AF22">IF(R$7&lt;=DAY(DATE($A$25,ROW()-INT(ROW()/4)-4,1)-1),IF(COUNTIF($AN$1:$AN$26,DATE($A$25,ROW()-INT(ROW()/4)-5,R$7)),"П",IF(WEEKDAY(DATE($A$25,ROW()-INT(ROW()/4)-5,R$7),2)&gt;5,"В",11)),"")</f>
        <v>11</v>
      </c>
      <c r="S21" s="25" t="str">
        <f t="shared" si="5"/>
        <v>В</v>
      </c>
      <c r="T21" s="25" t="str">
        <f t="shared" si="5"/>
        <v>В</v>
      </c>
      <c r="U21" s="25">
        <f t="shared" si="5"/>
        <v>11</v>
      </c>
      <c r="V21" s="25">
        <f t="shared" si="5"/>
        <v>11</v>
      </c>
      <c r="W21" s="25">
        <f t="shared" si="5"/>
        <v>11</v>
      </c>
      <c r="X21" s="25">
        <f t="shared" si="5"/>
        <v>11</v>
      </c>
      <c r="Y21" s="25">
        <f t="shared" si="5"/>
        <v>11</v>
      </c>
      <c r="Z21" s="25" t="str">
        <f t="shared" si="5"/>
        <v>В</v>
      </c>
      <c r="AA21" s="25" t="str">
        <f t="shared" si="5"/>
        <v>В</v>
      </c>
      <c r="AB21" s="25">
        <f t="shared" si="5"/>
        <v>11</v>
      </c>
      <c r="AC21" s="25">
        <f t="shared" si="5"/>
        <v>11</v>
      </c>
      <c r="AD21" s="25">
        <f t="shared" si="5"/>
        <v>11</v>
      </c>
      <c r="AE21" s="25">
        <f t="shared" si="5"/>
        <v>11</v>
      </c>
      <c r="AF21" s="25">
        <f t="shared" si="5"/>
      </c>
      <c r="AG21" s="10"/>
      <c r="AH21" s="10"/>
      <c r="AJ21" s="9">
        <v>21</v>
      </c>
      <c r="AK21" s="9">
        <v>167</v>
      </c>
      <c r="AL21" s="9">
        <v>9</v>
      </c>
      <c r="AN21" s="41">
        <v>42896</v>
      </c>
    </row>
    <row r="22" spans="1:40" s="2" customFormat="1" ht="12" customHeight="1">
      <c r="A22" s="7" t="s">
        <v>19</v>
      </c>
      <c r="B22" s="25">
        <f t="shared" si="4"/>
        <v>11</v>
      </c>
      <c r="C22" s="25" t="str">
        <f t="shared" si="4"/>
        <v>В</v>
      </c>
      <c r="D22" s="25" t="str">
        <f t="shared" si="4"/>
        <v>В</v>
      </c>
      <c r="E22" s="25">
        <f t="shared" si="4"/>
        <v>11</v>
      </c>
      <c r="F22" s="25">
        <f t="shared" si="4"/>
        <v>11</v>
      </c>
      <c r="G22" s="25">
        <f t="shared" si="4"/>
        <v>11</v>
      </c>
      <c r="H22" s="25">
        <f t="shared" si="4"/>
        <v>11</v>
      </c>
      <c r="I22" s="25">
        <f t="shared" si="4"/>
        <v>11</v>
      </c>
      <c r="J22" s="25" t="str">
        <f t="shared" si="4"/>
        <v>В</v>
      </c>
      <c r="K22" s="25" t="str">
        <f t="shared" si="4"/>
        <v>В</v>
      </c>
      <c r="L22" s="25">
        <f t="shared" si="4"/>
        <v>11</v>
      </c>
      <c r="M22" s="25">
        <f t="shared" si="4"/>
        <v>11</v>
      </c>
      <c r="N22" s="25">
        <f t="shared" si="4"/>
        <v>11</v>
      </c>
      <c r="O22" s="25">
        <f t="shared" si="4"/>
        <v>11</v>
      </c>
      <c r="P22" s="25">
        <f t="shared" si="4"/>
        <v>11</v>
      </c>
      <c r="Q22" s="25" t="str">
        <f t="shared" si="4"/>
        <v>В</v>
      </c>
      <c r="R22" s="25" t="str">
        <f t="shared" si="5"/>
        <v>В</v>
      </c>
      <c r="S22" s="25">
        <f t="shared" si="5"/>
        <v>11</v>
      </c>
      <c r="T22" s="25">
        <f t="shared" si="5"/>
        <v>11</v>
      </c>
      <c r="U22" s="25">
        <f t="shared" si="5"/>
        <v>11</v>
      </c>
      <c r="V22" s="25">
        <f t="shared" si="5"/>
        <v>11</v>
      </c>
      <c r="W22" s="25">
        <f t="shared" si="5"/>
        <v>11</v>
      </c>
      <c r="X22" s="25" t="str">
        <f t="shared" si="5"/>
        <v>В</v>
      </c>
      <c r="Y22" s="25" t="str">
        <f t="shared" si="5"/>
        <v>В</v>
      </c>
      <c r="Z22" s="25">
        <f t="shared" si="5"/>
        <v>11</v>
      </c>
      <c r="AA22" s="25">
        <f t="shared" si="5"/>
        <v>11</v>
      </c>
      <c r="AB22" s="25">
        <f t="shared" si="5"/>
        <v>11</v>
      </c>
      <c r="AC22" s="25">
        <f t="shared" si="5"/>
        <v>11</v>
      </c>
      <c r="AD22" s="25">
        <f t="shared" si="5"/>
        <v>11</v>
      </c>
      <c r="AE22" s="25" t="str">
        <f t="shared" si="5"/>
        <v>В</v>
      </c>
      <c r="AF22" s="25" t="str">
        <f t="shared" si="5"/>
        <v>В</v>
      </c>
      <c r="AG22" s="10"/>
      <c r="AH22" s="10"/>
      <c r="AJ22" s="9">
        <v>22</v>
      </c>
      <c r="AK22" s="9">
        <v>176</v>
      </c>
      <c r="AL22" s="9">
        <v>9</v>
      </c>
      <c r="AN22" s="41">
        <v>42897</v>
      </c>
    </row>
    <row r="23" spans="1:40" ht="11.25">
      <c r="A23" s="11">
        <v>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3"/>
      <c r="AG23" s="14"/>
      <c r="AH23" s="15"/>
      <c r="AI23" s="16"/>
      <c r="AJ23" s="14">
        <v>64</v>
      </c>
      <c r="AK23" s="15">
        <v>511</v>
      </c>
      <c r="AL23" s="15">
        <v>28</v>
      </c>
      <c r="AN23" s="41">
        <v>42898</v>
      </c>
    </row>
    <row r="24" spans="1:40" ht="11.25">
      <c r="A24" s="17" t="s">
        <v>20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18"/>
      <c r="AG24" s="19">
        <v>177</v>
      </c>
      <c r="AH24" s="20">
        <v>1946</v>
      </c>
      <c r="AI24" s="21"/>
      <c r="AJ24" s="22">
        <v>247</v>
      </c>
      <c r="AK24" s="20">
        <v>1974</v>
      </c>
      <c r="AL24" s="19">
        <v>119</v>
      </c>
      <c r="AN24" s="41">
        <v>43043</v>
      </c>
    </row>
    <row r="25" spans="1:40" ht="11.25">
      <c r="A25" s="40">
        <v>2017</v>
      </c>
      <c r="AN25" s="41">
        <v>43044</v>
      </c>
    </row>
    <row r="26" spans="1:40" ht="23.25" customHeight="1">
      <c r="A26" s="27" t="s">
        <v>27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N26" s="41">
        <v>43045</v>
      </c>
    </row>
    <row r="27" spans="1:38" s="2" customFormat="1" ht="15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</row>
    <row r="28" spans="1:38" ht="11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</row>
    <row r="29" spans="1:38" ht="11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</row>
    <row r="30" spans="1:38" ht="11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</row>
    <row r="31" spans="1:38" ht="2.2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</row>
    <row r="32" spans="1:38" ht="11.25" hidden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</row>
    <row r="33" spans="1:38" ht="6.75" customHeight="1" hidden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</row>
    <row r="34" spans="1:38" ht="0.75" customHeight="1" hidden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</row>
    <row r="35" spans="1:38" ht="8.25" customHeight="1" hidden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</row>
    <row r="36" spans="1:38" ht="11.25" hidden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</row>
    <row r="37" spans="1:38" ht="7.5" customHeight="1" hidden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</row>
    <row r="38" spans="1:38" ht="11.25" hidden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</row>
    <row r="39" spans="1:38" ht="11.25" hidden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</row>
    <row r="40" spans="1:38" ht="11.25" hidden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</row>
    <row r="41" spans="1:38" ht="0.75" customHeight="1" hidden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</row>
    <row r="42" spans="1:38" ht="22.5" customHeight="1" hidden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</row>
    <row r="43" spans="1:38" ht="8.25" customHeight="1" hidden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</row>
    <row r="44" spans="1:38" ht="8.25" customHeight="1" hidden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</row>
    <row r="45" spans="1:38" ht="7.5" customHeight="1" hidden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</row>
    <row r="47" ht="11.25">
      <c r="A47" s="2" t="s">
        <v>26</v>
      </c>
    </row>
  </sheetData>
  <sheetProtection/>
  <mergeCells count="18">
    <mergeCell ref="AL6:AL7"/>
    <mergeCell ref="A5:A7"/>
    <mergeCell ref="B5:AF6"/>
    <mergeCell ref="A3:D3"/>
    <mergeCell ref="A4:D4"/>
    <mergeCell ref="E3:Q3"/>
    <mergeCell ref="E4:Q4"/>
    <mergeCell ref="R4:V4"/>
    <mergeCell ref="W4:AL4"/>
    <mergeCell ref="A26:AL45"/>
    <mergeCell ref="A1:O1"/>
    <mergeCell ref="Z1:AL1"/>
    <mergeCell ref="A2:AL2"/>
    <mergeCell ref="R3:V3"/>
    <mergeCell ref="W3:AL3"/>
    <mergeCell ref="AG5:AH6"/>
    <mergeCell ref="AJ5:AL5"/>
    <mergeCell ref="AJ6:AK6"/>
  </mergeCells>
  <conditionalFormatting sqref="B8:AF10">
    <cfRule type="expression" priority="32" dxfId="2" stopIfTrue="1">
      <formula>IF(B8&lt;&gt;"",WEEKDAY(DATE($A$25,ROW()-INT(ROW()/4)-5,B$7),2)&gt;5)</formula>
    </cfRule>
  </conditionalFormatting>
  <conditionalFormatting sqref="B8:AF10">
    <cfRule type="expression" priority="13" dxfId="0" stopIfTrue="1">
      <formula>IF(B8&lt;&gt;"",COUNTIF($AN$1:$AN$26,DATE($A$25,ROW()-INT(ROW()/4)-5,B$7)))</formula>
    </cfRule>
  </conditionalFormatting>
  <conditionalFormatting sqref="B12:AF14">
    <cfRule type="expression" priority="6" dxfId="2" stopIfTrue="1">
      <formula>IF(B12&lt;&gt;"",WEEKDAY(DATE($A$25,ROW()-INT(ROW()/4)-5,B$7),2)&gt;5)</formula>
    </cfRule>
  </conditionalFormatting>
  <conditionalFormatting sqref="B12:AF14">
    <cfRule type="expression" priority="5" dxfId="0" stopIfTrue="1">
      <formula>IF(B12&lt;&gt;"",COUNTIF($AN$1:$AN$26,DATE($A$25,ROW()-INT(ROW()/4)-5,B$7)))</formula>
    </cfRule>
  </conditionalFormatting>
  <conditionalFormatting sqref="B16:AF18">
    <cfRule type="expression" priority="4" dxfId="2" stopIfTrue="1">
      <formula>IF(B16&lt;&gt;"",WEEKDAY(DATE($A$25,ROW()-INT(ROW()/4)-5,B$7),2)&gt;5)</formula>
    </cfRule>
  </conditionalFormatting>
  <conditionalFormatting sqref="B16:AF18">
    <cfRule type="expression" priority="3" dxfId="0" stopIfTrue="1">
      <formula>IF(B16&lt;&gt;"",COUNTIF($AN$1:$AN$26,DATE($A$25,ROW()-INT(ROW()/4)-5,B$7)))</formula>
    </cfRule>
  </conditionalFormatting>
  <conditionalFormatting sqref="B20:AF22">
    <cfRule type="expression" priority="2" dxfId="2" stopIfTrue="1">
      <formula>IF(B20&lt;&gt;"",WEEKDAY(DATE($A$25,ROW()-INT(ROW()/4)-5,B$7),2)&gt;5)</formula>
    </cfRule>
  </conditionalFormatting>
  <conditionalFormatting sqref="B20:AF22">
    <cfRule type="expression" priority="1" dxfId="0" stopIfTrue="1">
      <formula>IF(B20&lt;&gt;"",COUNTIF($AN$1:$AN$26,DATE($A$25,ROW()-INT(ROW()/4)-5,B$7)))</formula>
    </cfRule>
  </conditionalFormatting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Белых</cp:lastModifiedBy>
  <cp:lastPrinted>2016-01-29T05:39:29Z</cp:lastPrinted>
  <dcterms:created xsi:type="dcterms:W3CDTF">2015-11-11T08:47:10Z</dcterms:created>
  <dcterms:modified xsi:type="dcterms:W3CDTF">2018-03-11T06:59:47Z</dcterms:modified>
  <cp:category/>
  <cp:version/>
  <cp:contentType/>
  <cp:contentStatus/>
  <cp:revision>1</cp:revision>
</cp:coreProperties>
</file>