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Сводная диаграмма" sheetId="4" r:id="rId1"/>
    <sheet name="Лист1" sheetId="1" r:id="rId2"/>
    <sheet name="Лист2" sheetId="2" r:id="rId3"/>
    <sheet name="Лист3" sheetId="3" r:id="rId4"/>
  </sheets>
  <calcPr calcId="145621"/>
  <pivotCaches>
    <pivotCache cacheId="2" r:id="rId5"/>
  </pivotCaches>
</workbook>
</file>

<file path=xl/calcChain.xml><?xml version="1.0" encoding="utf-8"?>
<calcChain xmlns="http://schemas.openxmlformats.org/spreadsheetml/2006/main">
  <c r="E6" i="1" l="1"/>
  <c r="E7" i="1"/>
  <c r="E4" i="1"/>
  <c r="E5" i="1"/>
  <c r="H7" i="1"/>
  <c r="H6" i="1"/>
  <c r="H5" i="1"/>
  <c r="H4" i="1"/>
  <c r="D5" i="1"/>
  <c r="D6" i="1"/>
  <c r="D7" i="1"/>
  <c r="D4" i="1"/>
</calcChain>
</file>

<file path=xl/sharedStrings.xml><?xml version="1.0" encoding="utf-8"?>
<sst xmlns="http://schemas.openxmlformats.org/spreadsheetml/2006/main" count="20" uniqueCount="16">
  <si>
    <t>Менеджер</t>
  </si>
  <si>
    <t>План</t>
  </si>
  <si>
    <t>Факт на 12.01.16</t>
  </si>
  <si>
    <t>АТТ план</t>
  </si>
  <si>
    <t>АТТ факт</t>
  </si>
  <si>
    <t>Менеджер 1</t>
  </si>
  <si>
    <t>Менеджер 2</t>
  </si>
  <si>
    <t>Менеджер 3</t>
  </si>
  <si>
    <t>Менеджер 4</t>
  </si>
  <si>
    <t xml:space="preserve">% выпонения </t>
  </si>
  <si>
    <t>Прогноз выполнения</t>
  </si>
  <si>
    <t>% выпонения на 12.01.16</t>
  </si>
  <si>
    <t>Названия строк</t>
  </si>
  <si>
    <t>Общий итог</t>
  </si>
  <si>
    <t>Сумма по полю План</t>
  </si>
  <si>
    <t>Сумма по полю Факт на 12.01.16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</si>
</sst>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3" fontId="0" fillId="0" borderId="2" xfId="0" applyNumberForma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3" fontId="0" fillId="0" borderId="4" xfId="0" applyNumberForma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3" fontId="0" fillId="0" borderId="5" xfId="0" applyNumberFormat="1" applyBorder="1" applyAlignment="1">
      <alignment horizontal="center" vertical="top" wrapText="1"/>
    </xf>
    <xf numFmtId="3" fontId="0" fillId="0" borderId="3" xfId="0" applyNumberFormat="1" applyBorder="1" applyAlignment="1">
      <alignment horizontal="center" vertical="top" wrapText="1"/>
    </xf>
    <xf numFmtId="9" fontId="0" fillId="0" borderId="4" xfId="1" applyFont="1" applyBorder="1" applyAlignment="1">
      <alignment horizontal="center" vertical="top" wrapText="1"/>
    </xf>
    <xf numFmtId="9" fontId="0" fillId="0" borderId="0" xfId="1" applyFont="1"/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[6983265.xlsx]Сводная диаграмма!СводнаяТаблица1</c:name>
    <c:fmtId val="0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'Сводная диаграмма'!$B$1</c:f>
              <c:strCache>
                <c:ptCount val="1"/>
                <c:pt idx="0">
                  <c:v>Сумма по полю План</c:v>
                </c:pt>
              </c:strCache>
            </c:strRef>
          </c:tx>
          <c:invertIfNegative val="0"/>
          <c:cat>
            <c:strRef>
              <c:f>'Сводная диаграмма'!$A$2:$A$6</c:f>
              <c:strCache>
                <c:ptCount val="4"/>
                <c:pt idx="0">
                  <c:v>Менеджер 1</c:v>
                </c:pt>
                <c:pt idx="1">
                  <c:v>Менеджер 2</c:v>
                </c:pt>
                <c:pt idx="2">
                  <c:v>Менеджер 3</c:v>
                </c:pt>
                <c:pt idx="3">
                  <c:v>Менеджер 4</c:v>
                </c:pt>
              </c:strCache>
            </c:strRef>
          </c:cat>
          <c:val>
            <c:numRef>
              <c:f>'Сводная диаграмма'!$B$2:$B$6</c:f>
              <c:numCache>
                <c:formatCode>General</c:formatCode>
                <c:ptCount val="4"/>
                <c:pt idx="0">
                  <c:v>1500000</c:v>
                </c:pt>
                <c:pt idx="1">
                  <c:v>2000000</c:v>
                </c:pt>
                <c:pt idx="2">
                  <c:v>1800000</c:v>
                </c:pt>
                <c:pt idx="3">
                  <c:v>1300000</c:v>
                </c:pt>
              </c:numCache>
            </c:numRef>
          </c:val>
        </c:ser>
        <c:ser>
          <c:idx val="1"/>
          <c:order val="1"/>
          <c:tx>
            <c:strRef>
              <c:f>'Сводная диаграмма'!$C$1</c:f>
              <c:strCache>
                <c:ptCount val="1"/>
                <c:pt idx="0">
                  <c:v>Сумма по полю Факт на 12.01.16</c:v>
                </c:pt>
              </c:strCache>
            </c:strRef>
          </c:tx>
          <c:invertIfNegative val="0"/>
          <c:cat>
            <c:strRef>
              <c:f>'Сводная диаграмма'!$A$2:$A$6</c:f>
              <c:strCache>
                <c:ptCount val="4"/>
                <c:pt idx="0">
                  <c:v>Менеджер 1</c:v>
                </c:pt>
                <c:pt idx="1">
                  <c:v>Менеджер 2</c:v>
                </c:pt>
                <c:pt idx="2">
                  <c:v>Менеджер 3</c:v>
                </c:pt>
                <c:pt idx="3">
                  <c:v>Менеджер 4</c:v>
                </c:pt>
              </c:strCache>
            </c:strRef>
          </c:cat>
          <c:val>
            <c:numRef>
              <c:f>'Сводная диаграмма'!$C$2:$C$6</c:f>
              <c:numCache>
                <c:formatCode>General</c:formatCode>
                <c:ptCount val="4"/>
                <c:pt idx="0">
                  <c:v>800000</c:v>
                </c:pt>
                <c:pt idx="1">
                  <c:v>750000</c:v>
                </c:pt>
                <c:pt idx="2">
                  <c:v>1300000</c:v>
                </c:pt>
                <c:pt idx="3">
                  <c:v>1000000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712128"/>
        <c:axId val="133718016"/>
      </c:barChart>
      <c:catAx>
        <c:axId val="133712128"/>
        <c:scaling>
          <c:orientation val="minMax"/>
        </c:scaling>
        <c:delete val="0"/>
        <c:axPos val="b"/>
        <c:majorTickMark val="out"/>
        <c:minorTickMark val="none"/>
        <c:tickLblPos val="nextTo"/>
        <c:crossAx val="133718016"/>
        <c:crosses val="autoZero"/>
        <c:auto val="1"/>
        <c:lblAlgn val="ctr"/>
        <c:lblOffset val="100"/>
        <c:noMultiLvlLbl val="0"/>
      </c:catAx>
      <c:valAx>
        <c:axId val="1337180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37121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11</xdr:col>
      <xdr:colOff>304800</xdr:colOff>
      <xdr:row>15</xdr:row>
      <xdr:rowOff>76200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3182.526958333336" createdVersion="4" refreshedVersion="4" minRefreshableVersion="3" recordCount="4">
  <cacheSource type="worksheet">
    <worksheetSource ref="A3:H7" sheet="Лист1"/>
  </cacheSource>
  <cacheFields count="8">
    <cacheField name="Менеджер" numFmtId="0">
      <sharedItems count="4">
        <s v="Менеджер 1"/>
        <s v="Менеджер 2"/>
        <s v="Менеджер 3"/>
        <s v="Менеджер 4"/>
      </sharedItems>
    </cacheField>
    <cacheField name="План" numFmtId="3">
      <sharedItems containsSemiMixedTypes="0" containsString="0" containsNumber="1" containsInteger="1" minValue="1300000" maxValue="2000000"/>
    </cacheField>
    <cacheField name="Факт на 12.01.16" numFmtId="3">
      <sharedItems containsSemiMixedTypes="0" containsString="0" containsNumber="1" containsInteger="1" minValue="750000" maxValue="1300000"/>
    </cacheField>
    <cacheField name="% выпонения на 12.01.16" numFmtId="9">
      <sharedItems containsSemiMixedTypes="0" containsString="0" containsNumber="1" minValue="0.375" maxValue="0.76923076923076927"/>
    </cacheField>
    <cacheField name="Прогноз выполнения" numFmtId="9">
      <sharedItems containsSemiMixedTypes="0" containsString="0" containsNumber="1" minValue="0.6875" maxValue="1.4102564102564101"/>
    </cacheField>
    <cacheField name="АТТ план" numFmtId="0">
      <sharedItems containsSemiMixedTypes="0" containsString="0" containsNumber="1" containsInteger="1" minValue="15" maxValue="70"/>
    </cacheField>
    <cacheField name="АТТ факт" numFmtId="0">
      <sharedItems containsSemiMixedTypes="0" containsString="0" containsNumber="1" containsInteger="1" minValue="10" maxValue="60"/>
    </cacheField>
    <cacheField name="% выпонения " numFmtId="9">
      <sharedItems containsSemiMixedTypes="0" containsString="0" containsNumber="1" minValue="0.2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">
  <r>
    <x v="0"/>
    <n v="1500000"/>
    <n v="800000"/>
    <n v="0.53333333333333333"/>
    <n v="0.97777777777777797"/>
    <n v="50"/>
    <n v="10"/>
    <n v="0.2"/>
  </r>
  <r>
    <x v="1"/>
    <n v="2000000"/>
    <n v="750000"/>
    <n v="0.375"/>
    <n v="0.6875"/>
    <n v="20"/>
    <n v="18"/>
    <n v="0.9"/>
  </r>
  <r>
    <x v="2"/>
    <n v="1800000"/>
    <n v="1300000"/>
    <n v="0.72222222222222221"/>
    <n v="1.324074074074074"/>
    <n v="15"/>
    <n v="15"/>
    <n v="1"/>
  </r>
  <r>
    <x v="3"/>
    <n v="1300000"/>
    <n v="1000000"/>
    <n v="0.76923076923076927"/>
    <n v="1.4102564102564101"/>
    <n v="70"/>
    <n v="60"/>
    <n v="0.857142857142857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2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 chartFormat="1">
  <location ref="A1:C6" firstHeaderRow="0" firstDataRow="1" firstDataCol="1"/>
  <pivotFields count="8">
    <pivotField axis="axisRow" showAll="0">
      <items count="5">
        <item x="0"/>
        <item x="1"/>
        <item x="2"/>
        <item x="3"/>
        <item t="default"/>
      </items>
    </pivotField>
    <pivotField dataField="1" numFmtId="3" showAll="0"/>
    <pivotField dataField="1" numFmtId="3" showAll="0"/>
    <pivotField numFmtId="9" showAll="0"/>
    <pivotField numFmtId="9" showAll="0"/>
    <pivotField showAll="0"/>
    <pivotField showAll="0"/>
    <pivotField numFmtId="9" showAl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Сумма по полю План" fld="1" baseField="0" baseItem="0"/>
    <dataField name="Сумма по полю Факт на 12.01.16" fld="2" baseField="0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abSelected="1" workbookViewId="0">
      <selection activeCell="B19" sqref="B19"/>
    </sheetView>
  </sheetViews>
  <sheetFormatPr defaultRowHeight="15" x14ac:dyDescent="0.25"/>
  <cols>
    <col min="1" max="1" width="17.28515625" bestFit="1" customWidth="1"/>
    <col min="2" max="2" width="20.7109375" bestFit="1" customWidth="1"/>
    <col min="3" max="3" width="31.140625" bestFit="1" customWidth="1"/>
    <col min="4" max="4" width="24.42578125" bestFit="1" customWidth="1"/>
  </cols>
  <sheetData>
    <row r="1" spans="1:3" x14ac:dyDescent="0.25">
      <c r="A1" s="13" t="s">
        <v>12</v>
      </c>
      <c r="B1" t="s">
        <v>14</v>
      </c>
      <c r="C1" t="s">
        <v>15</v>
      </c>
    </row>
    <row r="2" spans="1:3" x14ac:dyDescent="0.25">
      <c r="A2" s="14" t="s">
        <v>5</v>
      </c>
      <c r="B2" s="15">
        <v>1500000</v>
      </c>
      <c r="C2" s="15">
        <v>800000</v>
      </c>
    </row>
    <row r="3" spans="1:3" x14ac:dyDescent="0.25">
      <c r="A3" s="14" t="s">
        <v>6</v>
      </c>
      <c r="B3" s="15">
        <v>2000000</v>
      </c>
      <c r="C3" s="15">
        <v>750000</v>
      </c>
    </row>
    <row r="4" spans="1:3" x14ac:dyDescent="0.25">
      <c r="A4" s="14" t="s">
        <v>7</v>
      </c>
      <c r="B4" s="15">
        <v>1800000</v>
      </c>
      <c r="C4" s="15">
        <v>1300000</v>
      </c>
    </row>
    <row r="5" spans="1:3" x14ac:dyDescent="0.25">
      <c r="A5" s="14" t="s">
        <v>8</v>
      </c>
      <c r="B5" s="15">
        <v>1300000</v>
      </c>
      <c r="C5" s="15">
        <v>1000000</v>
      </c>
    </row>
    <row r="6" spans="1:3" x14ac:dyDescent="0.25">
      <c r="A6" s="14" t="s">
        <v>13</v>
      </c>
      <c r="B6" s="15">
        <v>6600000</v>
      </c>
      <c r="C6" s="15">
        <v>3850000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3"/>
  <sheetViews>
    <sheetView workbookViewId="0">
      <selection activeCell="A4" sqref="A4"/>
    </sheetView>
  </sheetViews>
  <sheetFormatPr defaultRowHeight="15" x14ac:dyDescent="0.25"/>
  <cols>
    <col min="1" max="1" width="21.5703125" customWidth="1"/>
    <col min="2" max="2" width="17.5703125" customWidth="1"/>
    <col min="3" max="4" width="17" customWidth="1"/>
    <col min="5" max="5" width="21.140625" customWidth="1"/>
    <col min="6" max="6" width="14.7109375" customWidth="1"/>
    <col min="7" max="7" width="15" customWidth="1"/>
    <col min="8" max="8" width="17.85546875" customWidth="1"/>
  </cols>
  <sheetData>
    <row r="2" spans="1:8" ht="15.75" thickBot="1" x14ac:dyDescent="0.3"/>
    <row r="3" spans="1:8" ht="45" customHeight="1" thickBot="1" x14ac:dyDescent="0.3">
      <c r="A3" s="11" t="s">
        <v>0</v>
      </c>
      <c r="B3" s="12" t="s">
        <v>1</v>
      </c>
      <c r="C3" s="12" t="s">
        <v>2</v>
      </c>
      <c r="D3" s="12" t="s">
        <v>11</v>
      </c>
      <c r="E3" s="12" t="s">
        <v>10</v>
      </c>
      <c r="F3" s="12" t="s">
        <v>3</v>
      </c>
      <c r="G3" s="12" t="s">
        <v>4</v>
      </c>
      <c r="H3" s="12" t="s">
        <v>9</v>
      </c>
    </row>
    <row r="4" spans="1:8" x14ac:dyDescent="0.25">
      <c r="A4" s="4" t="s">
        <v>5</v>
      </c>
      <c r="B4" s="7">
        <v>1500000</v>
      </c>
      <c r="C4" s="5">
        <v>800000</v>
      </c>
      <c r="D4" s="9">
        <f>C4/B4</f>
        <v>0.53333333333333333</v>
      </c>
      <c r="E4" s="9">
        <f>(C4/12)/(B4/22)</f>
        <v>0.97777777777777797</v>
      </c>
      <c r="F4" s="6">
        <v>50</v>
      </c>
      <c r="G4" s="6">
        <v>10</v>
      </c>
      <c r="H4" s="9">
        <f>G4/F4</f>
        <v>0.2</v>
      </c>
    </row>
    <row r="5" spans="1:8" x14ac:dyDescent="0.25">
      <c r="A5" s="3" t="s">
        <v>6</v>
      </c>
      <c r="B5" s="8">
        <v>2000000</v>
      </c>
      <c r="C5" s="1">
        <v>750000</v>
      </c>
      <c r="D5" s="9">
        <f t="shared" ref="D5:D7" si="0">C5/B5</f>
        <v>0.375</v>
      </c>
      <c r="E5" s="9">
        <f>(C5/12)/(B5/22)</f>
        <v>0.6875</v>
      </c>
      <c r="F5" s="2">
        <v>20</v>
      </c>
      <c r="G5" s="2">
        <v>18</v>
      </c>
      <c r="H5" s="9">
        <f t="shared" ref="H5:H7" si="1">G5/F5</f>
        <v>0.9</v>
      </c>
    </row>
    <row r="6" spans="1:8" x14ac:dyDescent="0.25">
      <c r="A6" s="3" t="s">
        <v>7</v>
      </c>
      <c r="B6" s="8">
        <v>1800000</v>
      </c>
      <c r="C6" s="1">
        <v>1300000</v>
      </c>
      <c r="D6" s="9">
        <f t="shared" si="0"/>
        <v>0.72222222222222221</v>
      </c>
      <c r="E6" s="9">
        <f t="shared" ref="E6:E7" si="2">(C6/12)/(B6/22)</f>
        <v>1.324074074074074</v>
      </c>
      <c r="F6" s="2">
        <v>15</v>
      </c>
      <c r="G6" s="2">
        <v>15</v>
      </c>
      <c r="H6" s="9">
        <f t="shared" si="1"/>
        <v>1</v>
      </c>
    </row>
    <row r="7" spans="1:8" x14ac:dyDescent="0.25">
      <c r="A7" s="3" t="s">
        <v>8</v>
      </c>
      <c r="B7" s="8">
        <v>1300000</v>
      </c>
      <c r="C7" s="1">
        <v>1000000</v>
      </c>
      <c r="D7" s="9">
        <f t="shared" si="0"/>
        <v>0.76923076923076927</v>
      </c>
      <c r="E7" s="9">
        <f t="shared" si="2"/>
        <v>1.4102564102564101</v>
      </c>
      <c r="F7" s="2">
        <v>70</v>
      </c>
      <c r="G7" s="2">
        <v>60</v>
      </c>
      <c r="H7" s="9">
        <f t="shared" si="1"/>
        <v>0.8571428571428571</v>
      </c>
    </row>
    <row r="12" spans="1:8" x14ac:dyDescent="0.25">
      <c r="D12" s="10"/>
    </row>
    <row r="13" spans="1:8" x14ac:dyDescent="0.25">
      <c r="D13" s="10"/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Сводная диаграмма</vt:lpstr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2018-03-23T09:46:06Z</dcterms:modified>
</cp:coreProperties>
</file>