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3" i="1"/>
  <c r="AB4" i="1"/>
  <c r="AA11" i="1" l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<sst xmlns="http://schemas.openxmlformats.org/spreadsheetml/2006/main" count="2" uniqueCount="2">
  <si>
    <t>сумма за 12 предыдущих месяцев, в которых выдавалась зарплата</t>
  </si>
  <si>
    <t>отпуск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</si>
</sst>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3" fontId="0" fillId="3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"/>
  <sheetViews>
    <sheetView tabSelected="1" topLeftCell="I1" workbookViewId="0">
      <selection activeCell="AB3" sqref="AB3"/>
    </sheetView>
  </sheetViews>
  <sheetFormatPr defaultRowHeight="15" x14ac:dyDescent="0.25"/>
  <cols>
    <col min="2" max="2" width="14.28515625" style="1" bestFit="1" customWidth="1"/>
    <col min="3" max="3" width="13.28515625" style="1" bestFit="1" customWidth="1"/>
    <col min="4" max="4" width="12.28515625" style="1" bestFit="1" customWidth="1"/>
    <col min="5" max="5" width="13.5703125" style="1" bestFit="1" customWidth="1"/>
    <col min="6" max="6" width="12" style="1" bestFit="1" customWidth="1"/>
    <col min="7" max="7" width="13.5703125" style="1" bestFit="1" customWidth="1"/>
    <col min="8" max="8" width="10.28515625" style="1" bestFit="1" customWidth="1"/>
    <col min="9" max="9" width="10.140625" style="1" bestFit="1" customWidth="1"/>
    <col min="10" max="10" width="12.42578125" style="1" bestFit="1" customWidth="1"/>
    <col min="11" max="13" width="10.140625" style="1" bestFit="1" customWidth="1"/>
    <col min="14" max="14" width="10.7109375" style="1" bestFit="1" customWidth="1"/>
    <col min="15" max="15" width="10.140625" style="1" bestFit="1" customWidth="1"/>
    <col min="16" max="16" width="10.7109375" style="1" bestFit="1" customWidth="1"/>
    <col min="17" max="17" width="11.28515625" style="1" bestFit="1" customWidth="1"/>
    <col min="18" max="18" width="14.28515625" style="1" bestFit="1" customWidth="1"/>
    <col min="19" max="19" width="13.28515625" style="1" bestFit="1" customWidth="1"/>
    <col min="20" max="20" width="13.5703125" style="1" bestFit="1" customWidth="1"/>
    <col min="21" max="25" width="10.140625" style="1" bestFit="1" customWidth="1"/>
    <col min="26" max="26" width="10.140625" style="1" customWidth="1"/>
    <col min="27" max="27" width="32.140625" customWidth="1"/>
    <col min="28" max="28" width="13.28515625" bestFit="1" customWidth="1"/>
  </cols>
  <sheetData>
    <row r="1" spans="2:28" ht="45" x14ac:dyDescent="0.25">
      <c r="B1" s="2">
        <v>42736</v>
      </c>
      <c r="C1" s="2">
        <v>42767</v>
      </c>
      <c r="D1" s="2">
        <v>42795</v>
      </c>
      <c r="E1" s="2">
        <v>42826</v>
      </c>
      <c r="F1" s="2">
        <v>42856</v>
      </c>
      <c r="G1" s="2">
        <v>42887</v>
      </c>
      <c r="H1" s="2">
        <v>42917</v>
      </c>
      <c r="I1" s="2">
        <v>42948</v>
      </c>
      <c r="J1" s="2">
        <v>42979</v>
      </c>
      <c r="K1" s="2">
        <v>43009</v>
      </c>
      <c r="L1" s="2">
        <v>43040</v>
      </c>
      <c r="M1" s="2">
        <v>43070</v>
      </c>
      <c r="N1" s="2">
        <v>43101</v>
      </c>
      <c r="O1" s="2">
        <v>43132</v>
      </c>
      <c r="P1" s="2">
        <v>43160</v>
      </c>
      <c r="Q1" s="2">
        <v>43191</v>
      </c>
      <c r="R1" s="2">
        <v>43221</v>
      </c>
      <c r="S1" s="2">
        <v>43252</v>
      </c>
      <c r="T1" s="2">
        <v>43282</v>
      </c>
      <c r="U1" s="2">
        <v>43313</v>
      </c>
      <c r="V1" s="2">
        <v>43344</v>
      </c>
      <c r="W1" s="2">
        <v>43374</v>
      </c>
      <c r="X1" s="2">
        <v>43405</v>
      </c>
      <c r="Y1" s="2">
        <v>43435</v>
      </c>
      <c r="Z1" s="2" t="s">
        <v>1</v>
      </c>
      <c r="AA1" s="5" t="s">
        <v>0</v>
      </c>
    </row>
    <row r="2" spans="2:28" x14ac:dyDescent="0.25">
      <c r="AA2" s="3"/>
    </row>
    <row r="3" spans="2:28" x14ac:dyDescent="0.25">
      <c r="J3" s="1">
        <v>31046.54</v>
      </c>
      <c r="K3" s="1">
        <v>37326.74</v>
      </c>
      <c r="L3" s="1">
        <v>36318.870000000003</v>
      </c>
      <c r="M3" s="1">
        <v>40953.279999999999</v>
      </c>
      <c r="N3" s="1">
        <v>46288.39</v>
      </c>
      <c r="O3" s="1">
        <v>52869.65</v>
      </c>
      <c r="P3" s="1">
        <v>51641.85</v>
      </c>
      <c r="Q3" s="1">
        <v>24591.357142857141</v>
      </c>
      <c r="R3" s="1">
        <v>51641.85</v>
      </c>
      <c r="S3" s="1">
        <v>51641.85</v>
      </c>
      <c r="U3" s="1">
        <v>52869.65</v>
      </c>
      <c r="V3" s="1">
        <v>52869.65</v>
      </c>
      <c r="W3" s="1">
        <v>52869.65</v>
      </c>
      <c r="X3" s="1">
        <v>52869.65</v>
      </c>
      <c r="Y3" s="1">
        <v>52869.65</v>
      </c>
      <c r="Z3" s="2">
        <v>43191</v>
      </c>
      <c r="AA3" s="4">
        <f>P3+O3+N3+M3+L3+K3+J3</f>
        <v>296445.32</v>
      </c>
      <c r="AB3" s="6">
        <f>SUM(B3:INDEX(B3:Y3,MATCH(Z3,$B$1:$Y$1,)-1))-SUM(A3:INDEX(A3:Y3,MAX(1,COUNT(A3:INDEX(B3:Y3,MATCH(Z3,$B$1:$Y$1,)-1))-11)))</f>
        <v>296445.32</v>
      </c>
    </row>
    <row r="4" spans="2:28" x14ac:dyDescent="0.25">
      <c r="B4" s="1">
        <v>65855.78</v>
      </c>
      <c r="C4" s="1">
        <v>58289.760000000002</v>
      </c>
      <c r="D4" s="1">
        <v>48276.76</v>
      </c>
      <c r="E4" s="1">
        <v>47490.04</v>
      </c>
      <c r="F4" s="1">
        <v>49456.85</v>
      </c>
      <c r="G4" s="1">
        <v>49299.49</v>
      </c>
      <c r="H4" s="1">
        <v>133239.76999999999</v>
      </c>
      <c r="J4" s="1">
        <v>28513.06</v>
      </c>
      <c r="K4" s="1">
        <v>54927.61</v>
      </c>
      <c r="L4" s="1">
        <v>62657.23</v>
      </c>
      <c r="M4" s="1">
        <v>63809.23</v>
      </c>
      <c r="N4" s="1">
        <v>63355.03</v>
      </c>
      <c r="O4" s="1">
        <v>62179.58</v>
      </c>
      <c r="P4" s="1">
        <v>63447.56</v>
      </c>
      <c r="Q4" s="1">
        <v>63447.56</v>
      </c>
      <c r="R4" s="1">
        <v>63447.56</v>
      </c>
      <c r="S4" s="1">
        <v>19034.268</v>
      </c>
      <c r="T4" s="1">
        <v>63447.56</v>
      </c>
      <c r="V4" s="1">
        <v>63447.56</v>
      </c>
      <c r="W4" s="1">
        <v>63447.56</v>
      </c>
      <c r="X4" s="1">
        <v>63447.56</v>
      </c>
      <c r="Y4" s="1">
        <v>63447.56</v>
      </c>
      <c r="Z4" s="2">
        <v>43252</v>
      </c>
      <c r="AA4" s="4">
        <f>R4+Q4+P4+O4+N4+M4+L4+K4+J4+H4+G4+F4</f>
        <v>757780.53</v>
      </c>
      <c r="AB4" s="6">
        <f>SUM(B4:INDEX(B4:Y4,MATCH(Z4,$B$1:$Y$1,)-1))-SUM(A4:INDEX(A4:Y4,MAX(1,COUNT(A4:INDEX(B4:Y4,MATCH(Z4,$B$1:$Y$1,)-1))-11)))</f>
        <v>757780.53</v>
      </c>
    </row>
    <row r="5" spans="2:28" x14ac:dyDescent="0.25">
      <c r="B5" s="1">
        <v>51811.13</v>
      </c>
      <c r="C5" s="1">
        <v>44462.400000000001</v>
      </c>
      <c r="D5" s="1">
        <v>45554.13</v>
      </c>
      <c r="E5" s="1">
        <v>44610.07</v>
      </c>
      <c r="F5" s="1">
        <v>43508.65</v>
      </c>
      <c r="G5" s="1">
        <v>50044.91</v>
      </c>
      <c r="H5" s="1">
        <v>46252.93</v>
      </c>
      <c r="I5" s="1">
        <v>54019.81</v>
      </c>
      <c r="J5" s="1">
        <v>50368.45</v>
      </c>
      <c r="K5" s="1">
        <v>17309.169999999998</v>
      </c>
      <c r="L5" s="1">
        <v>42129.22</v>
      </c>
      <c r="M5" s="1">
        <v>50614.66</v>
      </c>
      <c r="N5" s="1">
        <v>60034.19</v>
      </c>
      <c r="O5" s="1">
        <v>57933.7</v>
      </c>
      <c r="P5" s="1">
        <v>56915.72</v>
      </c>
      <c r="Q5" s="1">
        <v>57933.7</v>
      </c>
      <c r="R5" s="1">
        <v>57933.7</v>
      </c>
      <c r="S5" s="1">
        <v>20276.794999999998</v>
      </c>
      <c r="T5" s="1">
        <v>26333.5</v>
      </c>
      <c r="U5" s="1">
        <v>57933.7</v>
      </c>
      <c r="W5" s="1">
        <v>47858.273913043478</v>
      </c>
      <c r="X5" s="1">
        <v>57933.7</v>
      </c>
      <c r="Y5" s="1">
        <v>60034.19</v>
      </c>
      <c r="Z5" s="2">
        <v>43252</v>
      </c>
      <c r="AA5" s="4">
        <f>R5+Q5+P5+O5+N5+M5+L5+K5+J5+I5+H5+G5</f>
        <v>601490.16</v>
      </c>
      <c r="AB5" s="6">
        <f>SUM(B5:INDEX(B5:Y5,MATCH(Z5,$B$1:$Y$1,)-1))-SUM(A5:INDEX(A5:Y5,MAX(1,COUNT(A5:INDEX(B5:Y5,MATCH(Z5,$B$1:$Y$1,)-1))-11)))</f>
        <v>601490.1599999998</v>
      </c>
    </row>
    <row r="6" spans="2:28" x14ac:dyDescent="0.25">
      <c r="B6" s="1">
        <v>57203.47</v>
      </c>
      <c r="C6" s="1">
        <v>30539.96</v>
      </c>
      <c r="D6" s="1">
        <v>61858.95</v>
      </c>
      <c r="E6" s="1">
        <v>56430.58</v>
      </c>
      <c r="F6" s="1">
        <v>44163.09</v>
      </c>
      <c r="G6" s="1">
        <v>62614.2</v>
      </c>
      <c r="H6" s="1">
        <v>114490.44</v>
      </c>
      <c r="J6" s="1">
        <v>51422.46</v>
      </c>
      <c r="K6" s="1">
        <v>51988.1</v>
      </c>
      <c r="L6" s="1">
        <v>50325.15</v>
      </c>
      <c r="M6" s="1">
        <v>50372.47</v>
      </c>
      <c r="N6" s="1">
        <v>52953.98</v>
      </c>
      <c r="O6" s="1">
        <v>45532.5</v>
      </c>
      <c r="P6" s="1">
        <v>66915.759999999995</v>
      </c>
      <c r="Q6" s="1">
        <v>66915.759999999995</v>
      </c>
      <c r="R6" s="1">
        <v>66915.759999999995</v>
      </c>
      <c r="T6" s="1">
        <v>18249.752727272724</v>
      </c>
      <c r="U6" s="1">
        <v>66915.759999999995</v>
      </c>
      <c r="V6" s="1">
        <v>66915.759999999995</v>
      </c>
      <c r="W6" s="1">
        <v>66915.759999999995</v>
      </c>
      <c r="X6" s="1">
        <v>66915.759999999995</v>
      </c>
      <c r="Y6" s="1">
        <v>66915.759999999995</v>
      </c>
      <c r="Z6" s="2">
        <v>43221</v>
      </c>
      <c r="AA6" s="4">
        <f>Q6+P6+O6+N6+M6+L6+K6+J6+H6+G6+F6+E6</f>
        <v>714124.48999999987</v>
      </c>
      <c r="AB6" s="6">
        <f>SUM(B6:INDEX(B6:Y6,MATCH(Z6,$B$1:$Y$1,)-1))-SUM(A6:INDEX(A6:Y6,MAX(1,COUNT(A6:INDEX(B6:Y6,MATCH(Z6,$B$1:$Y$1,)-1))-11)))</f>
        <v>714124.49</v>
      </c>
    </row>
    <row r="7" spans="2:28" x14ac:dyDescent="0.25">
      <c r="B7" s="1">
        <v>32405.94</v>
      </c>
      <c r="C7" s="1">
        <v>23020.43</v>
      </c>
      <c r="D7" s="1">
        <v>23863.05</v>
      </c>
      <c r="E7" s="1">
        <v>28658.06</v>
      </c>
      <c r="F7" s="1">
        <v>24205.35</v>
      </c>
      <c r="G7" s="1">
        <v>26164.21</v>
      </c>
      <c r="H7" s="1">
        <v>61194.02</v>
      </c>
      <c r="J7" s="1">
        <v>11522.4</v>
      </c>
      <c r="K7" s="1">
        <v>21810.55</v>
      </c>
      <c r="L7" s="1">
        <v>29992.92</v>
      </c>
      <c r="M7" s="1">
        <v>34815.21</v>
      </c>
      <c r="N7" s="1">
        <v>57161.87</v>
      </c>
      <c r="O7" s="1">
        <v>61326.5</v>
      </c>
      <c r="P7" s="1">
        <v>62492.92</v>
      </c>
      <c r="Q7" s="1">
        <v>62492.92</v>
      </c>
      <c r="R7" s="1">
        <v>62492.92</v>
      </c>
      <c r="S7" s="1">
        <v>62492.92</v>
      </c>
      <c r="T7" s="1">
        <v>62492.92</v>
      </c>
      <c r="U7" s="1">
        <v>8151.2504347826089</v>
      </c>
      <c r="V7" s="1">
        <v>62492.92</v>
      </c>
      <c r="W7" s="1">
        <v>62492.92</v>
      </c>
      <c r="X7" s="1">
        <v>62492.92</v>
      </c>
      <c r="Y7" s="1">
        <v>62492.92</v>
      </c>
      <c r="Z7" s="2">
        <v>43313</v>
      </c>
      <c r="AA7" s="4">
        <f>T7+S7+R7+Q7+P7+O7+N7+M7+L7+K7+J7+H7</f>
        <v>590288.06999999995</v>
      </c>
      <c r="AB7" s="6">
        <f>SUM(B7:INDEX(B7:Y7,MATCH(Z7,$B$1:$Y$1,)-1))-SUM(A7:INDEX(A7:Y7,MAX(1,COUNT(A7:INDEX(B7:Y7,MATCH(Z7,$B$1:$Y$1,)-1))-11)))</f>
        <v>590288.07000000007</v>
      </c>
    </row>
    <row r="8" spans="2:28" x14ac:dyDescent="0.25">
      <c r="B8" s="1">
        <v>58317.66</v>
      </c>
      <c r="C8" s="1">
        <v>54999.839999999997</v>
      </c>
      <c r="D8" s="1">
        <v>56537.33</v>
      </c>
      <c r="E8" s="1">
        <v>57733.760000000002</v>
      </c>
      <c r="F8" s="1">
        <v>57796.07</v>
      </c>
      <c r="G8" s="1">
        <v>107515.52</v>
      </c>
      <c r="H8" s="1">
        <v>2229.44</v>
      </c>
      <c r="I8" s="1">
        <v>57638.73</v>
      </c>
      <c r="J8" s="1">
        <v>57730.78</v>
      </c>
      <c r="K8" s="1">
        <v>66452</v>
      </c>
      <c r="L8" s="1">
        <v>70168.929999999993</v>
      </c>
      <c r="M8" s="1">
        <v>66953.23</v>
      </c>
      <c r="N8" s="1">
        <v>77737.759999999995</v>
      </c>
      <c r="O8" s="1">
        <v>75981.7</v>
      </c>
      <c r="P8" s="1">
        <v>77516.539999999994</v>
      </c>
      <c r="Q8" s="1">
        <v>77516.539999999994</v>
      </c>
      <c r="R8" s="1">
        <v>77516.539999999994</v>
      </c>
      <c r="S8" s="1">
        <v>77516.539999999994</v>
      </c>
      <c r="T8" s="1">
        <v>35234.790909090902</v>
      </c>
      <c r="V8" s="1">
        <v>54261.577999999994</v>
      </c>
      <c r="W8" s="1">
        <v>77516.539999999994</v>
      </c>
      <c r="X8" s="1">
        <v>77516.539999999994</v>
      </c>
      <c r="Y8" s="1">
        <v>77516.539999999994</v>
      </c>
      <c r="Z8" s="2">
        <v>43282</v>
      </c>
      <c r="AA8" s="4">
        <f>S8+R8+Q8+P8+O8+N8+M8+L8+K8+J8+I8+H8</f>
        <v>784958.73</v>
      </c>
      <c r="AB8" s="6">
        <f>SUM(B8:INDEX(B8:Y8,MATCH(Z8,$B$1:$Y$1,)-1))-SUM(A8:INDEX(A8:Y8,MAX(1,COUNT(A8:INDEX(B8:Y8,MATCH(Z8,$B$1:$Y$1,)-1))-11)))</f>
        <v>784958.7300000001</v>
      </c>
    </row>
    <row r="9" spans="2:28" x14ac:dyDescent="0.25">
      <c r="B9" s="1">
        <v>36944.75</v>
      </c>
      <c r="C9" s="1">
        <v>38428.160000000003</v>
      </c>
      <c r="D9" s="1">
        <v>35986.99</v>
      </c>
      <c r="E9" s="1">
        <v>35278.94</v>
      </c>
      <c r="F9" s="1">
        <v>32918.78</v>
      </c>
      <c r="G9" s="1">
        <v>46433.81</v>
      </c>
      <c r="H9" s="1">
        <v>82004.44</v>
      </c>
      <c r="J9" s="1">
        <v>34013.94</v>
      </c>
      <c r="K9" s="1">
        <v>41813.22</v>
      </c>
      <c r="L9" s="1">
        <v>35234.94</v>
      </c>
      <c r="M9" s="1">
        <v>37520.65</v>
      </c>
      <c r="O9" s="1">
        <v>59590.07</v>
      </c>
      <c r="P9" s="1">
        <v>62386.720000000001</v>
      </c>
      <c r="Q9" s="1">
        <v>62386.720000000001</v>
      </c>
      <c r="R9" s="1">
        <v>62386.720000000001</v>
      </c>
      <c r="S9" s="1">
        <v>62386.720000000001</v>
      </c>
      <c r="T9" s="1">
        <v>39700.640000000007</v>
      </c>
      <c r="V9" s="1">
        <v>43670.704000000005</v>
      </c>
      <c r="W9" s="1">
        <v>62386.720000000001</v>
      </c>
      <c r="X9" s="1">
        <v>62386.720000000001</v>
      </c>
      <c r="Y9" s="1">
        <v>62386.720000000001</v>
      </c>
      <c r="Z9" s="2">
        <v>43282</v>
      </c>
      <c r="AA9" s="4">
        <f>S9+R9+Q9+P9+O9+M9+L9+K9+J9+H9+G9+F9</f>
        <v>619076.73</v>
      </c>
      <c r="AB9" s="6">
        <f>SUM(B9:INDEX(B9:Y9,MATCH(Z9,$B$1:$Y$1,)-1))-SUM(A9:INDEX(A9:Y9,MAX(1,COUNT(A9:INDEX(B9:Y9,MATCH(Z9,$B$1:$Y$1,)-1))-11)))</f>
        <v>619076.73</v>
      </c>
    </row>
    <row r="10" spans="2:28" x14ac:dyDescent="0.25">
      <c r="K10" s="1">
        <v>27918.34</v>
      </c>
      <c r="L10" s="1">
        <v>46743.48</v>
      </c>
      <c r="M10" s="1">
        <v>45885.93</v>
      </c>
      <c r="N10" s="1">
        <v>60559.23</v>
      </c>
      <c r="O10" s="1">
        <v>61247.21</v>
      </c>
      <c r="P10" s="1">
        <v>56800.36</v>
      </c>
      <c r="Q10" s="1">
        <v>60559.23</v>
      </c>
      <c r="R10" s="1">
        <v>60559.23</v>
      </c>
      <c r="S10" s="1">
        <v>3027.9615000000003</v>
      </c>
      <c r="T10" s="1">
        <v>24774.230454545457</v>
      </c>
      <c r="U10" s="1">
        <v>60559.23</v>
      </c>
      <c r="V10" s="1">
        <v>60559.23</v>
      </c>
      <c r="W10" s="1">
        <v>60559.23</v>
      </c>
      <c r="X10" s="1">
        <v>60559.23</v>
      </c>
      <c r="Y10" s="1">
        <v>60559.23</v>
      </c>
      <c r="Z10" s="2">
        <v>43252</v>
      </c>
      <c r="AA10" s="4">
        <f>R10+Q10+P10+O10+N10+M10+L10+K10</f>
        <v>420273.01</v>
      </c>
      <c r="AB10" s="6">
        <f>SUM(B10:INDEX(B10:Y10,MATCH(Z10,$B$1:$Y$1,)-1))-SUM(A10:INDEX(A10:Y10,MAX(1,COUNT(A10:INDEX(B10:Y10,MATCH(Z10,$B$1:$Y$1,)-1))-11)))</f>
        <v>420273.00999999995</v>
      </c>
    </row>
    <row r="11" spans="2:28" x14ac:dyDescent="0.25">
      <c r="B11" s="1">
        <v>53221.34</v>
      </c>
      <c r="C11" s="1">
        <v>48920.639999999999</v>
      </c>
      <c r="D11" s="1">
        <v>51108.959999999999</v>
      </c>
      <c r="E11" s="1">
        <v>47804.72</v>
      </c>
      <c r="F11" s="1">
        <v>45837.93</v>
      </c>
      <c r="G11" s="1">
        <v>44815.199999999997</v>
      </c>
      <c r="H11" s="1">
        <v>106318.79</v>
      </c>
      <c r="J11" s="1">
        <v>40301.25</v>
      </c>
      <c r="K11" s="1">
        <v>43964.639999999999</v>
      </c>
      <c r="L11" s="1">
        <v>44324.18</v>
      </c>
      <c r="M11" s="1">
        <v>55454</v>
      </c>
      <c r="N11" s="1">
        <v>64322.68</v>
      </c>
      <c r="O11" s="1">
        <v>73806.27</v>
      </c>
      <c r="P11" s="1">
        <v>70854.100000000006</v>
      </c>
      <c r="Q11" s="1">
        <v>70854.100000000006</v>
      </c>
      <c r="R11" s="1">
        <v>70854.100000000006</v>
      </c>
      <c r="S11" s="1">
        <v>24798.935000000005</v>
      </c>
      <c r="T11" s="1">
        <v>22544.486363636366</v>
      </c>
      <c r="U11" s="1">
        <v>73806.27</v>
      </c>
      <c r="V11" s="1">
        <v>73806.27</v>
      </c>
      <c r="W11" s="1">
        <v>41716.587391304347</v>
      </c>
      <c r="X11" s="1">
        <v>70854.100000000006</v>
      </c>
      <c r="Y11" s="1">
        <v>73806.27</v>
      </c>
      <c r="Z11" s="2">
        <v>43252</v>
      </c>
      <c r="AA11" s="4">
        <f>R11+Q11+P11+O11+N11+M11+L11+K11+J11+H11+G11+F11</f>
        <v>731707.24000000011</v>
      </c>
      <c r="AB11" s="6">
        <f>SUM(B11:INDEX(B11:Y11,MATCH(Z11,$B$1:$Y$1,)-1))-SUM(A11:INDEX(A11:Y11,MAX(1,COUNT(A11:INDEX(B11:Y11,MATCH(Z11,$B$1:$Y$1,)-1))-11)))</f>
        <v>731707.24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</dc:creator>
  <cp:lastModifiedBy>Client</cp:lastModifiedBy>
  <dcterms:created xsi:type="dcterms:W3CDTF">2018-04-09T12:59:12Z</dcterms:created>
  <dcterms:modified xsi:type="dcterms:W3CDTF">2018-04-09T14:22:58Z</dcterms:modified>
</cp:coreProperties>
</file>