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20" yWindow="120" windowWidth="19290" windowHeight="9090" activeTab="1"/>
  </bookViews>
  <sheets>
    <sheet name="Лист1" sheetId="2" r:id="rId1"/>
    <sheet name="Лист2" sheetId="3" r:id="rId2"/>
    <sheet name="Лист3" sheetId="4" r:id="rId3"/>
  </sheets>
  <definedNames>
    <definedName name="БЛЮДО">Лист2!$A$7,Лист2!$A$13,Лист2!$A$13</definedName>
    <definedName name="МЯСНАЯ_ТАРЕЛКА">Лист2!$A$7,Лист2!$A$13</definedName>
  </definedNames>
  <calcPr calcId="145621"/>
</workbook>
</file>

<file path=xl/calcChain.xml><?xml version="1.0" encoding="utf-8"?>
<calcChain xmlns="http://schemas.openxmlformats.org/spreadsheetml/2006/main">
  <c r="C30" i="3" l="1"/>
  <c r="B30" i="3"/>
  <c r="C29" i="3"/>
  <c r="B29" i="3"/>
  <c r="C28" i="3"/>
  <c r="D28" i="3" s="1"/>
  <c r="B28" i="3"/>
  <c r="C27" i="3"/>
  <c r="D27" i="3" s="1"/>
  <c r="B27" i="3"/>
  <c r="C26" i="3"/>
  <c r="D26" i="3" s="1"/>
  <c r="B26" i="3"/>
  <c r="C24" i="3"/>
  <c r="B24" i="3"/>
  <c r="C23" i="3"/>
  <c r="B23" i="3"/>
  <c r="C22" i="3"/>
  <c r="D22" i="3" s="1"/>
  <c r="B22" i="3"/>
  <c r="C21" i="3"/>
  <c r="D21" i="3" s="1"/>
  <c r="B21" i="3"/>
  <c r="C20" i="3"/>
  <c r="D20" i="3" s="1"/>
  <c r="B20" i="3"/>
  <c r="C18" i="3"/>
  <c r="B18" i="3"/>
  <c r="C17" i="3"/>
  <c r="B17" i="3"/>
  <c r="C16" i="3"/>
  <c r="B16" i="3"/>
  <c r="C15" i="3"/>
  <c r="B15" i="3"/>
  <c r="C14" i="3"/>
  <c r="D14" i="3" s="1"/>
  <c r="B14" i="3"/>
  <c r="C9" i="3"/>
  <c r="D9" i="3" s="1"/>
  <c r="C10" i="3"/>
  <c r="D10" i="3" s="1"/>
  <c r="C11" i="3"/>
  <c r="C12" i="3"/>
  <c r="C8" i="3"/>
  <c r="D8" i="3" s="1"/>
  <c r="B9" i="3"/>
  <c r="B10" i="3"/>
  <c r="B11" i="3"/>
  <c r="B12" i="3"/>
  <c r="B8" i="3"/>
  <c r="I16" i="3"/>
  <c r="I15" i="3"/>
  <c r="I14" i="3"/>
  <c r="I10" i="3"/>
  <c r="I9" i="3"/>
  <c r="I8" i="3"/>
  <c r="A3" i="4"/>
  <c r="A4" i="4"/>
  <c r="A5" i="4"/>
  <c r="A6" i="4"/>
  <c r="A7" i="4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2" i="4"/>
  <c r="D16" i="3"/>
  <c r="D15" i="3"/>
  <c r="D14" i="2"/>
  <c r="D13" i="2"/>
  <c r="D12" i="2"/>
  <c r="D8" i="2"/>
  <c r="D7" i="2"/>
  <c r="D6" i="2"/>
</calcChain>
</file>

<file path=xl/sharedStrings.xml><?xml version="1.0" encoding="utf-8"?>
<sst xmlns="http://schemas.openxmlformats.org/spreadsheetml/2006/main" count="37" uniqueCount="17">
  <si>
    <t xml:space="preserve">ШЕЙКА СВИНАЯ </t>
  </si>
  <si>
    <t>РУЛАДА</t>
  </si>
  <si>
    <t>СЕРВЕЛАТ</t>
  </si>
  <si>
    <t>ЗАКАЗЧИК</t>
  </si>
  <si>
    <t>ДАТА</t>
  </si>
  <si>
    <t>ЗАЛ</t>
  </si>
  <si>
    <t>МЯСНАЯ ТАРЕЛКА</t>
  </si>
  <si>
    <t>ОРЕХ, ОКОРОК</t>
  </si>
  <si>
    <t>ШЕЙКА СВИНАЯ</t>
  </si>
  <si>
    <t>ЯЗЫК ОТВАРНОЙ</t>
  </si>
  <si>
    <t>АССОРТИ ИЗ МЯСНЫХ ПРОДУКТОВ</t>
  </si>
  <si>
    <t>количество порций / всего гр</t>
  </si>
  <si>
    <t>ПРОДУКТЫ</t>
  </si>
  <si>
    <t>НАИМЕНОВАНИЕ БЛЮДА</t>
  </si>
  <si>
    <t>гр / 1 порция</t>
  </si>
  <si>
    <t>Не выбрано</t>
  </si>
  <si>
    <t>Блюдо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</si>
</sst>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&quot;р.&quot;;[Red]\-#,##0&quot;р.&quot;"/>
  </numFmts>
  <fonts count="6" x14ac:knownFonts="1">
    <font>
      <sz val="10"/>
      <name val="Arial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1" xfId="0" applyFont="1" applyBorder="1" applyAlignment="1">
      <alignment vertical="top" wrapText="1"/>
    </xf>
    <xf numFmtId="3" fontId="1" fillId="0" borderId="0" xfId="0" applyNumberFormat="1" applyFont="1" applyAlignment="1">
      <alignment horizontal="left" vertical="center" wrapText="1"/>
    </xf>
    <xf numFmtId="3" fontId="1" fillId="0" borderId="0" xfId="0" applyNumberFormat="1" applyFont="1" applyAlignment="1">
      <alignment horizontal="center" vertical="center" wrapText="1"/>
    </xf>
    <xf numFmtId="3" fontId="4" fillId="2" borderId="2" xfId="0" applyNumberFormat="1" applyFont="1" applyFill="1" applyBorder="1" applyAlignment="1">
      <alignment horizontal="center" vertical="center" wrapText="1"/>
    </xf>
    <xf numFmtId="3" fontId="4" fillId="2" borderId="3" xfId="0" applyNumberFormat="1" applyFont="1" applyFill="1" applyBorder="1" applyAlignment="1">
      <alignment horizontal="center" vertical="center" wrapText="1"/>
    </xf>
    <xf numFmtId="3" fontId="4" fillId="2" borderId="4" xfId="0" applyNumberFormat="1" applyFont="1" applyFill="1" applyBorder="1" applyAlignment="1">
      <alignment horizontal="center" vertical="center" wrapText="1"/>
    </xf>
    <xf numFmtId="3" fontId="3" fillId="3" borderId="1" xfId="0" applyNumberFormat="1" applyFont="1" applyFill="1" applyBorder="1" applyAlignment="1">
      <alignment horizontal="left" vertical="center" wrapText="1"/>
    </xf>
    <xf numFmtId="3" fontId="4" fillId="2" borderId="5" xfId="0" applyNumberFormat="1" applyFont="1" applyFill="1" applyBorder="1" applyAlignment="1">
      <alignment horizontal="center" vertical="center" wrapText="1"/>
    </xf>
    <xf numFmtId="3" fontId="1" fillId="0" borderId="6" xfId="0" applyNumberFormat="1" applyFont="1" applyBorder="1" applyAlignment="1">
      <alignment horizontal="left" vertical="center" wrapText="1"/>
    </xf>
    <xf numFmtId="3" fontId="1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top" wrapText="1"/>
    </xf>
    <xf numFmtId="164" fontId="2" fillId="0" borderId="7" xfId="0" applyNumberFormat="1" applyFont="1" applyBorder="1" applyAlignment="1">
      <alignment horizontal="center" vertical="top" wrapText="1"/>
    </xf>
    <xf numFmtId="0" fontId="3" fillId="0" borderId="8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4" fillId="0" borderId="11" xfId="0" applyFont="1" applyBorder="1" applyAlignment="1">
      <alignment horizontal="left" vertical="top" wrapText="1"/>
    </xf>
    <xf numFmtId="3" fontId="1" fillId="3" borderId="12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3" fontId="1" fillId="0" borderId="13" xfId="0" applyNumberFormat="1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3" fontId="1" fillId="0" borderId="14" xfId="0" applyNumberFormat="1" applyFont="1" applyBorder="1" applyAlignment="1">
      <alignment horizontal="left" vertical="center" wrapText="1"/>
    </xf>
    <xf numFmtId="3" fontId="1" fillId="0" borderId="15" xfId="0" applyNumberFormat="1" applyFont="1" applyBorder="1" applyAlignment="1">
      <alignment horizontal="left" vertical="center" wrapText="1"/>
    </xf>
    <xf numFmtId="164" fontId="2" fillId="0" borderId="15" xfId="0" applyNumberFormat="1" applyFont="1" applyBorder="1" applyAlignment="1">
      <alignment horizontal="center" vertical="top" wrapText="1"/>
    </xf>
    <xf numFmtId="3" fontId="1" fillId="0" borderId="15" xfId="0" applyNumberFormat="1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6" xfId="0" applyFont="1" applyBorder="1" applyAlignment="1">
      <alignment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164" fontId="2" fillId="0" borderId="16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3" fillId="0" borderId="17" xfId="0" applyFont="1" applyBorder="1" applyAlignment="1">
      <alignment vertical="top" wrapText="1"/>
    </xf>
    <xf numFmtId="3" fontId="1" fillId="0" borderId="18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3" fontId="1" fillId="3" borderId="4" xfId="0" applyNumberFormat="1" applyFont="1" applyFill="1" applyBorder="1" applyAlignment="1">
      <alignment horizontal="center" vertical="center" wrapText="1"/>
    </xf>
    <xf numFmtId="0" fontId="5" fillId="0" borderId="0" xfId="0" applyFont="1"/>
    <xf numFmtId="3" fontId="1" fillId="3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7"/>
  <sheetViews>
    <sheetView workbookViewId="0">
      <selection activeCell="A18" sqref="A18"/>
    </sheetView>
  </sheetViews>
  <sheetFormatPr defaultRowHeight="12.75" x14ac:dyDescent="0.2"/>
  <cols>
    <col min="1" max="1" width="28.28515625" customWidth="1"/>
    <col min="2" max="2" width="19.140625" customWidth="1"/>
    <col min="3" max="3" width="15.5703125" customWidth="1"/>
    <col min="4" max="4" width="24" customWidth="1"/>
  </cols>
  <sheetData>
    <row r="2" spans="1:4" ht="13.5" thickBot="1" x14ac:dyDescent="0.25"/>
    <row r="3" spans="1:4" s="2" customFormat="1" ht="30.75" customHeight="1" thickBot="1" x14ac:dyDescent="0.25">
      <c r="A3" s="4" t="s">
        <v>13</v>
      </c>
      <c r="B3" s="8" t="s">
        <v>12</v>
      </c>
      <c r="C3" s="5" t="s">
        <v>14</v>
      </c>
      <c r="D3" s="6" t="s">
        <v>11</v>
      </c>
    </row>
    <row r="4" spans="1:4" s="2" customFormat="1" ht="30.75" customHeight="1" thickBot="1" x14ac:dyDescent="0.25">
      <c r="C4" s="3"/>
      <c r="D4" s="3"/>
    </row>
    <row r="5" spans="1:4" s="2" customFormat="1" ht="30.75" customHeight="1" x14ac:dyDescent="0.2">
      <c r="A5" s="16" t="s">
        <v>10</v>
      </c>
      <c r="B5" s="11"/>
      <c r="C5" s="12"/>
      <c r="D5" s="17">
        <v>1</v>
      </c>
    </row>
    <row r="6" spans="1:4" s="2" customFormat="1" ht="21" customHeight="1" x14ac:dyDescent="0.2">
      <c r="A6" s="13"/>
      <c r="B6" s="18" t="s">
        <v>0</v>
      </c>
      <c r="C6" s="39">
        <v>40</v>
      </c>
      <c r="D6" s="19">
        <f>C6*D5</f>
        <v>40</v>
      </c>
    </row>
    <row r="7" spans="1:4" s="2" customFormat="1" ht="20.25" customHeight="1" x14ac:dyDescent="0.2">
      <c r="A7" s="13"/>
      <c r="B7" s="18" t="s">
        <v>1</v>
      </c>
      <c r="C7" s="39">
        <v>40</v>
      </c>
      <c r="D7" s="19">
        <f>C7*D5</f>
        <v>40</v>
      </c>
    </row>
    <row r="8" spans="1:4" s="2" customFormat="1" ht="22.5" customHeight="1" thickBot="1" x14ac:dyDescent="0.25">
      <c r="A8" s="14"/>
      <c r="B8" s="20" t="s">
        <v>2</v>
      </c>
      <c r="C8" s="40">
        <v>40</v>
      </c>
      <c r="D8" s="21">
        <f>C8*D5</f>
        <v>40</v>
      </c>
    </row>
    <row r="9" spans="1:4" s="2" customFormat="1" ht="30.75" customHeight="1" x14ac:dyDescent="0.2">
      <c r="A9" s="9"/>
      <c r="B9" s="9"/>
      <c r="C9" s="10"/>
      <c r="D9" s="10"/>
    </row>
    <row r="10" spans="1:4" s="2" customFormat="1" ht="30.75" customHeight="1" thickBot="1" x14ac:dyDescent="0.25">
      <c r="A10" s="22"/>
      <c r="B10" s="22"/>
      <c r="C10" s="23"/>
      <c r="D10" s="24"/>
    </row>
    <row r="11" spans="1:4" s="2" customFormat="1" ht="30.75" customHeight="1" x14ac:dyDescent="0.2">
      <c r="A11" s="25" t="s">
        <v>6</v>
      </c>
      <c r="B11" s="26"/>
      <c r="C11" s="26"/>
      <c r="D11" s="17">
        <v>1</v>
      </c>
    </row>
    <row r="12" spans="1:4" s="2" customFormat="1" ht="18.75" customHeight="1" x14ac:dyDescent="0.2">
      <c r="A12" s="27"/>
      <c r="B12" s="18" t="s">
        <v>7</v>
      </c>
      <c r="C12" s="39">
        <v>40</v>
      </c>
      <c r="D12" s="19">
        <f>C12*D11</f>
        <v>40</v>
      </c>
    </row>
    <row r="13" spans="1:4" s="2" customFormat="1" ht="18" customHeight="1" x14ac:dyDescent="0.2">
      <c r="A13" s="27"/>
      <c r="B13" s="18" t="s">
        <v>8</v>
      </c>
      <c r="C13" s="39">
        <v>40</v>
      </c>
      <c r="D13" s="19">
        <f>C13*D11</f>
        <v>40</v>
      </c>
    </row>
    <row r="14" spans="1:4" s="2" customFormat="1" ht="18.75" customHeight="1" thickBot="1" x14ac:dyDescent="0.25">
      <c r="A14" s="28"/>
      <c r="B14" s="20" t="s">
        <v>9</v>
      </c>
      <c r="C14" s="40">
        <v>40</v>
      </c>
      <c r="D14" s="21">
        <f>C14*D11</f>
        <v>40</v>
      </c>
    </row>
    <row r="15" spans="1:4" s="2" customFormat="1" ht="30.75" customHeight="1" x14ac:dyDescent="0.2">
      <c r="A15" s="9"/>
      <c r="B15" s="9"/>
      <c r="C15" s="10"/>
      <c r="D15" s="10"/>
    </row>
    <row r="16" spans="1:4" x14ac:dyDescent="0.2">
      <c r="A16" s="42"/>
    </row>
    <row r="17" spans="1:1" x14ac:dyDescent="0.2">
      <c r="A17" s="42" t="s">
        <v>16</v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tabSelected="1" topLeftCell="A13" workbookViewId="0">
      <selection activeCell="D25" sqref="D25"/>
    </sheetView>
  </sheetViews>
  <sheetFormatPr defaultRowHeight="12.75" x14ac:dyDescent="0.2"/>
  <cols>
    <col min="1" max="1" width="30.7109375" style="2" customWidth="1"/>
    <col min="2" max="2" width="26" style="2" customWidth="1"/>
    <col min="3" max="3" width="23.7109375" style="3" customWidth="1"/>
    <col min="4" max="4" width="24.42578125" style="3" customWidth="1"/>
    <col min="5" max="16384" width="9.140625" style="2"/>
  </cols>
  <sheetData>
    <row r="1" spans="1:9" ht="21.75" customHeight="1" x14ac:dyDescent="0.2">
      <c r="A1" s="7" t="s">
        <v>3</v>
      </c>
      <c r="B1" s="7"/>
      <c r="C1" s="43"/>
      <c r="D1" s="43"/>
    </row>
    <row r="2" spans="1:9" ht="21" customHeight="1" x14ac:dyDescent="0.2">
      <c r="A2" s="7" t="s">
        <v>4</v>
      </c>
      <c r="B2" s="7"/>
      <c r="C2" s="43"/>
      <c r="D2" s="43"/>
    </row>
    <row r="3" spans="1:9" ht="20.25" customHeight="1" x14ac:dyDescent="0.2">
      <c r="A3" s="7" t="s">
        <v>5</v>
      </c>
      <c r="B3" s="7"/>
      <c r="C3" s="43"/>
      <c r="D3" s="43"/>
    </row>
    <row r="4" spans="1:9" ht="13.5" thickBot="1" x14ac:dyDescent="0.25"/>
    <row r="5" spans="1:9" ht="29.25" customHeight="1" thickBot="1" x14ac:dyDescent="0.25">
      <c r="A5" s="4" t="s">
        <v>13</v>
      </c>
      <c r="B5" s="8" t="s">
        <v>12</v>
      </c>
      <c r="C5" s="5" t="s">
        <v>14</v>
      </c>
      <c r="D5" s="6" t="s">
        <v>11</v>
      </c>
    </row>
    <row r="6" spans="1:9" ht="13.5" thickBot="1" x14ac:dyDescent="0.25"/>
    <row r="7" spans="1:9" ht="57.75" customHeight="1" thickBot="1" x14ac:dyDescent="0.25">
      <c r="A7" s="30" t="s">
        <v>10</v>
      </c>
      <c r="B7" s="31"/>
      <c r="C7" s="32"/>
      <c r="D7" s="17">
        <v>8</v>
      </c>
      <c r="G7" s="31"/>
      <c r="H7" s="32"/>
      <c r="I7" s="17">
        <v>8</v>
      </c>
    </row>
    <row r="8" spans="1:9" ht="25.5" x14ac:dyDescent="0.2">
      <c r="A8" s="34"/>
      <c r="B8" s="29" t="str">
        <f ca="1">INDEX(Лист1!$B$5:$B$500,MATCH(OFFSET(B8,-MOD(ROW()-1,6),-1),Лист1!$A$5:$A$500,0)+MOD(ROW()-1,6),1)&amp;""</f>
        <v xml:space="preserve">ШЕЙКА СВИНАЯ </v>
      </c>
      <c r="C8" s="36">
        <f ca="1">INDEX(Лист1!$C$5:$C$500,MATCH(OFFSET(B8,-MOD(ROW()-1,6),-1),Лист1!$A$5:$A$500,0)+MOD(ROW()-1,6),1)</f>
        <v>40</v>
      </c>
      <c r="D8" s="35">
        <f ca="1">C8*D7</f>
        <v>320</v>
      </c>
      <c r="G8" s="29" t="s">
        <v>0</v>
      </c>
      <c r="H8" s="36">
        <v>40</v>
      </c>
      <c r="I8" s="35">
        <f>H8*I7</f>
        <v>320</v>
      </c>
    </row>
    <row r="9" spans="1:9" x14ac:dyDescent="0.2">
      <c r="A9" s="13"/>
      <c r="B9" s="29" t="str">
        <f ca="1">INDEX(Лист1!$B$5:$B$500,MATCH(OFFSET(B9,-MOD(ROW()-1,6),-1),Лист1!$A$5:$A$500,0)+MOD(ROW()-1,6),1)&amp;""</f>
        <v>РУЛАДА</v>
      </c>
      <c r="C9" s="36">
        <f ca="1">INDEX(Лист1!$C$5:$C$500,MATCH(OFFSET(B9,-MOD(ROW()-1,6),-1),Лист1!$A$5:$A$500,0)+MOD(ROW()-1,6),1)</f>
        <v>40</v>
      </c>
      <c r="D9" s="19">
        <f ca="1">C9*D7</f>
        <v>320</v>
      </c>
      <c r="G9" s="1" t="s">
        <v>1</v>
      </c>
      <c r="H9" s="37">
        <v>40</v>
      </c>
      <c r="I9" s="19">
        <f>H9*I7</f>
        <v>320</v>
      </c>
    </row>
    <row r="10" spans="1:9" ht="26.25" thickBot="1" x14ac:dyDescent="0.25">
      <c r="A10" s="14"/>
      <c r="B10" s="29" t="str">
        <f ca="1">INDEX(Лист1!$B$5:$B$500,MATCH(OFFSET(B10,-MOD(ROW()-1,6),-1),Лист1!$A$5:$A$500,0)+MOD(ROW()-1,6),1)&amp;""</f>
        <v>СЕРВЕЛАТ</v>
      </c>
      <c r="C10" s="36">
        <f ca="1">INDEX(Лист1!$C$5:$C$500,MATCH(OFFSET(B10,-MOD(ROW()-1,6),-1),Лист1!$A$5:$A$500,0)+MOD(ROW()-1,6),1)</f>
        <v>40</v>
      </c>
      <c r="D10" s="21">
        <f ca="1">C10*D7</f>
        <v>320</v>
      </c>
      <c r="G10" s="15" t="s">
        <v>2</v>
      </c>
      <c r="H10" s="38">
        <v>40</v>
      </c>
      <c r="I10" s="21">
        <f>H10*I7</f>
        <v>320</v>
      </c>
    </row>
    <row r="11" spans="1:9" x14ac:dyDescent="0.2">
      <c r="A11" s="9"/>
      <c r="B11" s="29" t="str">
        <f ca="1">INDEX(Лист1!$B$5:$B$500,MATCH(OFFSET(B11,-MOD(ROW()-1,6),-1),Лист1!$A$5:$A$500,0)+MOD(ROW()-1,6),1)&amp;""</f>
        <v/>
      </c>
      <c r="C11" s="36">
        <f ca="1">INDEX(Лист1!$C$5:$C$500,MATCH(OFFSET(B11,-MOD(ROW()-1,6),-1),Лист1!$A$5:$A$500,0)+MOD(ROW()-1,6),1)</f>
        <v>0</v>
      </c>
      <c r="D11" s="9"/>
      <c r="G11" s="9"/>
      <c r="H11" s="9"/>
      <c r="I11" s="9"/>
    </row>
    <row r="12" spans="1:9" ht="16.5" thickBot="1" x14ac:dyDescent="0.25">
      <c r="A12" s="22"/>
      <c r="B12" s="29" t="str">
        <f ca="1">INDEX(Лист1!$B$5:$B$500,MATCH(OFFSET(B12,-MOD(ROW()-1,6),-1),Лист1!$A$5:$A$500,0)+MOD(ROW()-1,6),1)&amp;""</f>
        <v/>
      </c>
      <c r="C12" s="36">
        <f ca="1">INDEX(Лист1!$C$5:$C$500,MATCH(OFFSET(B12,-MOD(ROW()-1,6),-1),Лист1!$A$5:$A$500,0)+MOD(ROW()-1,6),1)</f>
        <v>0</v>
      </c>
      <c r="D12" s="24"/>
      <c r="G12" s="22"/>
      <c r="H12" s="23"/>
      <c r="I12" s="24"/>
    </row>
    <row r="13" spans="1:9" ht="42" customHeight="1" thickBot="1" x14ac:dyDescent="0.25">
      <c r="A13" s="30" t="s">
        <v>6</v>
      </c>
      <c r="B13" s="31"/>
      <c r="C13" s="33"/>
      <c r="D13" s="41">
        <v>6</v>
      </c>
      <c r="G13" s="31"/>
      <c r="H13" s="33"/>
      <c r="I13" s="41">
        <v>6</v>
      </c>
    </row>
    <row r="14" spans="1:9" ht="25.5" x14ac:dyDescent="0.2">
      <c r="A14" s="34"/>
      <c r="B14" s="29" t="str">
        <f ca="1">INDEX(Лист1!$B$5:$B$500,MATCH(OFFSET(B14,-MOD(ROW()-1,6),-1),Лист1!$A$5:$A$500,0)+MOD(ROW()-1,6),1)&amp;""</f>
        <v>ОРЕХ, ОКОРОК</v>
      </c>
      <c r="C14" s="36">
        <f ca="1">INDEX(Лист1!$C$5:$C$500,MATCH(OFFSET(B14,-MOD(ROW()-1,6),-1),Лист1!$A$5:$A$500,0)+MOD(ROW()-1,6),1)</f>
        <v>40</v>
      </c>
      <c r="D14" s="35">
        <f ca="1">C14*D13</f>
        <v>240</v>
      </c>
      <c r="G14" s="29" t="s">
        <v>7</v>
      </c>
      <c r="H14" s="36">
        <v>40</v>
      </c>
      <c r="I14" s="35">
        <f>H14*I13</f>
        <v>240</v>
      </c>
    </row>
    <row r="15" spans="1:9" ht="25.5" x14ac:dyDescent="0.2">
      <c r="A15" s="13"/>
      <c r="B15" s="29" t="str">
        <f ca="1">INDEX(Лист1!$B$5:$B$500,MATCH(OFFSET(B15,-MOD(ROW()-1,6),-1),Лист1!$A$5:$A$500,0)+MOD(ROW()-1,6),1)&amp;""</f>
        <v>ШЕЙКА СВИНАЯ</v>
      </c>
      <c r="C15" s="36">
        <f ca="1">INDEX(Лист1!$C$5:$C$500,MATCH(OFFSET(B15,-MOD(ROW()-1,6),-1),Лист1!$A$5:$A$500,0)+MOD(ROW()-1,6),1)</f>
        <v>40</v>
      </c>
      <c r="D15" s="19">
        <f ca="1">C15*D13</f>
        <v>240</v>
      </c>
      <c r="G15" s="1" t="s">
        <v>8</v>
      </c>
      <c r="H15" s="37">
        <v>40</v>
      </c>
      <c r="I15" s="19">
        <f>H15*I13</f>
        <v>240</v>
      </c>
    </row>
    <row r="16" spans="1:9" ht="39" thickBot="1" x14ac:dyDescent="0.25">
      <c r="A16" s="14"/>
      <c r="B16" s="29" t="str">
        <f ca="1">INDEX(Лист1!$B$5:$B$500,MATCH(OFFSET(B16,-MOD(ROW()-1,6),-1),Лист1!$A$5:$A$500,0)+MOD(ROW()-1,6),1)&amp;""</f>
        <v>ЯЗЫК ОТВАРНОЙ</v>
      </c>
      <c r="C16" s="36">
        <f ca="1">INDEX(Лист1!$C$5:$C$500,MATCH(OFFSET(B16,-MOD(ROW()-1,6),-1),Лист1!$A$5:$A$500,0)+MOD(ROW()-1,6),1)</f>
        <v>40</v>
      </c>
      <c r="D16" s="21">
        <f ca="1">C16*D13</f>
        <v>240</v>
      </c>
      <c r="G16" s="15" t="s">
        <v>9</v>
      </c>
      <c r="H16" s="38">
        <v>40</v>
      </c>
      <c r="I16" s="21">
        <f>H16*I13</f>
        <v>240</v>
      </c>
    </row>
    <row r="17" spans="1:4" x14ac:dyDescent="0.2">
      <c r="A17" s="9"/>
      <c r="B17" s="29" t="str">
        <f ca="1">INDEX(Лист1!$B$5:$B$500,MATCH(OFFSET(B17,-MOD(ROW()-1,6),-1),Лист1!$A$5:$A$500,0)+MOD(ROW()-1,6),1)&amp;""</f>
        <v/>
      </c>
      <c r="C17" s="36">
        <f ca="1">INDEX(Лист1!$C$5:$C$500,MATCH(OFFSET(B17,-MOD(ROW()-1,6),-1),Лист1!$A$5:$A$500,0)+MOD(ROW()-1,6),1)</f>
        <v>0</v>
      </c>
      <c r="D17" s="10"/>
    </row>
    <row r="18" spans="1:4" ht="13.5" thickBot="1" x14ac:dyDescent="0.25">
      <c r="A18" s="22"/>
      <c r="B18" s="29" t="str">
        <f ca="1">INDEX(Лист1!$B$5:$B$500,MATCH(OFFSET(B18,-MOD(ROW()-1,6),-1),Лист1!$A$5:$A$500,0)+MOD(ROW()-1,6),1)&amp;""</f>
        <v/>
      </c>
      <c r="C18" s="36">
        <f ca="1">INDEX(Лист1!$C$5:$C$500,MATCH(OFFSET(B18,-MOD(ROW()-1,6),-1),Лист1!$A$5:$A$500,0)+MOD(ROW()-1,6),1)</f>
        <v>0</v>
      </c>
    </row>
    <row r="19" spans="1:4" ht="32.25" thickBot="1" x14ac:dyDescent="0.25">
      <c r="A19" s="30" t="s">
        <v>10</v>
      </c>
      <c r="B19" s="31"/>
      <c r="C19" s="33"/>
      <c r="D19" s="41">
        <v>6</v>
      </c>
    </row>
    <row r="20" spans="1:4" x14ac:dyDescent="0.2">
      <c r="A20" s="34"/>
      <c r="B20" s="29" t="str">
        <f ca="1">INDEX(Лист1!$B$5:$B$500,MATCH(OFFSET(B20,-MOD(ROW()-1,6),-1),Лист1!$A$5:$A$500,0)+MOD(ROW()-1,6),1)&amp;""</f>
        <v xml:space="preserve">ШЕЙКА СВИНАЯ </v>
      </c>
      <c r="C20" s="36">
        <f ca="1">INDEX(Лист1!$C$5:$C$500,MATCH(OFFSET(B20,-MOD(ROW()-1,6),-1),Лист1!$A$5:$A$500,0)+MOD(ROW()-1,6),1)</f>
        <v>40</v>
      </c>
      <c r="D20" s="35">
        <f ca="1">C20*D19</f>
        <v>240</v>
      </c>
    </row>
    <row r="21" spans="1:4" x14ac:dyDescent="0.2">
      <c r="A21" s="13"/>
      <c r="B21" s="29" t="str">
        <f ca="1">INDEX(Лист1!$B$5:$B$500,MATCH(OFFSET(B21,-MOD(ROW()-1,6),-1),Лист1!$A$5:$A$500,0)+MOD(ROW()-1,6),1)&amp;""</f>
        <v>РУЛАДА</v>
      </c>
      <c r="C21" s="36">
        <f ca="1">INDEX(Лист1!$C$5:$C$500,MATCH(OFFSET(B21,-MOD(ROW()-1,6),-1),Лист1!$A$5:$A$500,0)+MOD(ROW()-1,6),1)</f>
        <v>40</v>
      </c>
      <c r="D21" s="19">
        <f ca="1">C21*D19</f>
        <v>240</v>
      </c>
    </row>
    <row r="22" spans="1:4" ht="13.5" thickBot="1" x14ac:dyDescent="0.25">
      <c r="A22" s="14"/>
      <c r="B22" s="29" t="str">
        <f ca="1">INDEX(Лист1!$B$5:$B$500,MATCH(OFFSET(B22,-MOD(ROW()-1,6),-1),Лист1!$A$5:$A$500,0)+MOD(ROW()-1,6),1)&amp;""</f>
        <v>СЕРВЕЛАТ</v>
      </c>
      <c r="C22" s="36">
        <f ca="1">INDEX(Лист1!$C$5:$C$500,MATCH(OFFSET(B22,-MOD(ROW()-1,6),-1),Лист1!$A$5:$A$500,0)+MOD(ROW()-1,6),1)</f>
        <v>40</v>
      </c>
      <c r="D22" s="21">
        <f ca="1">C22*D19</f>
        <v>240</v>
      </c>
    </row>
    <row r="23" spans="1:4" x14ac:dyDescent="0.2">
      <c r="A23" s="9"/>
      <c r="B23" s="29" t="str">
        <f ca="1">INDEX(Лист1!$B$5:$B$500,MATCH(OFFSET(B23,-MOD(ROW()-1,6),-1),Лист1!$A$5:$A$500,0)+MOD(ROW()-1,6),1)&amp;""</f>
        <v/>
      </c>
      <c r="C23" s="36">
        <f ca="1">INDEX(Лист1!$C$5:$C$500,MATCH(OFFSET(B23,-MOD(ROW()-1,6),-1),Лист1!$A$5:$A$500,0)+MOD(ROW()-1,6),1)</f>
        <v>0</v>
      </c>
      <c r="D23" s="10"/>
    </row>
    <row r="24" spans="1:4" ht="13.5" thickBot="1" x14ac:dyDescent="0.25">
      <c r="A24" s="22"/>
      <c r="B24" s="29" t="str">
        <f ca="1">INDEX(Лист1!$B$5:$B$500,MATCH(OFFSET(B24,-MOD(ROW()-1,6),-1),Лист1!$A$5:$A$500,0)+MOD(ROW()-1,6),1)&amp;""</f>
        <v/>
      </c>
      <c r="C24" s="36">
        <f ca="1">INDEX(Лист1!$C$5:$C$500,MATCH(OFFSET(B24,-MOD(ROW()-1,6),-1),Лист1!$A$5:$A$500,0)+MOD(ROW()-1,6),1)</f>
        <v>0</v>
      </c>
    </row>
    <row r="25" spans="1:4" ht="16.5" thickBot="1" x14ac:dyDescent="0.25">
      <c r="A25" s="30" t="s">
        <v>15</v>
      </c>
      <c r="B25" s="31"/>
      <c r="C25" s="33"/>
      <c r="D25" s="41"/>
    </row>
    <row r="26" spans="1:4" x14ac:dyDescent="0.2">
      <c r="A26" s="34"/>
      <c r="B26" s="29" t="e">
        <f ca="1">INDEX(Лист1!$B$5:$B$500,MATCH(OFFSET(B26,-MOD(ROW()-1,6),-1),Лист1!$A$5:$A$500,0)+MOD(ROW()-1,6),1)&amp;""</f>
        <v>#N/A</v>
      </c>
      <c r="C26" s="36" t="e">
        <f ca="1">INDEX(Лист1!$C$5:$C$500,MATCH(OFFSET(B26,-MOD(ROW()-1,6),-1),Лист1!$A$5:$A$500,0)+MOD(ROW()-1,6),1)</f>
        <v>#N/A</v>
      </c>
      <c r="D26" s="35" t="e">
        <f ca="1">C26*D25</f>
        <v>#N/A</v>
      </c>
    </row>
    <row r="27" spans="1:4" x14ac:dyDescent="0.2">
      <c r="A27" s="13"/>
      <c r="B27" s="29" t="e">
        <f ca="1">INDEX(Лист1!$B$5:$B$500,MATCH(OFFSET(B27,-MOD(ROW()-1,6),-1),Лист1!$A$5:$A$500,0)+MOD(ROW()-1,6),1)&amp;""</f>
        <v>#N/A</v>
      </c>
      <c r="C27" s="36" t="e">
        <f ca="1">INDEX(Лист1!$C$5:$C$500,MATCH(OFFSET(B27,-MOD(ROW()-1,6),-1),Лист1!$A$5:$A$500,0)+MOD(ROW()-1,6),1)</f>
        <v>#N/A</v>
      </c>
      <c r="D27" s="19" t="e">
        <f ca="1">C27*D25</f>
        <v>#N/A</v>
      </c>
    </row>
    <row r="28" spans="1:4" ht="13.5" thickBot="1" x14ac:dyDescent="0.25">
      <c r="A28" s="14"/>
      <c r="B28" s="29" t="e">
        <f ca="1">INDEX(Лист1!$B$5:$B$500,MATCH(OFFSET(B28,-MOD(ROW()-1,6),-1),Лист1!$A$5:$A$500,0)+MOD(ROW()-1,6),1)&amp;""</f>
        <v>#N/A</v>
      </c>
      <c r="C28" s="36" t="e">
        <f ca="1">INDEX(Лист1!$C$5:$C$500,MATCH(OFFSET(B28,-MOD(ROW()-1,6),-1),Лист1!$A$5:$A$500,0)+MOD(ROW()-1,6),1)</f>
        <v>#N/A</v>
      </c>
      <c r="D28" s="21" t="e">
        <f ca="1">C28*D25</f>
        <v>#N/A</v>
      </c>
    </row>
    <row r="29" spans="1:4" x14ac:dyDescent="0.2">
      <c r="A29" s="9"/>
      <c r="B29" s="29" t="e">
        <f ca="1">INDEX(Лист1!$B$5:$B$500,MATCH(OFFSET(B29,-MOD(ROW()-1,6),-1),Лист1!$A$5:$A$500,0)+MOD(ROW()-1,6),1)&amp;""</f>
        <v>#N/A</v>
      </c>
      <c r="C29" s="36" t="e">
        <f ca="1">INDEX(Лист1!$C$5:$C$500,MATCH(OFFSET(B29,-MOD(ROW()-1,6),-1),Лист1!$A$5:$A$500,0)+MOD(ROW()-1,6),1)</f>
        <v>#N/A</v>
      </c>
      <c r="D29" s="10"/>
    </row>
    <row r="30" spans="1:4" ht="13.5" thickBot="1" x14ac:dyDescent="0.25">
      <c r="A30" s="22"/>
      <c r="B30" s="29" t="e">
        <f ca="1">INDEX(Лист1!$B$5:$B$500,MATCH(OFFSET(B30,-MOD(ROW()-1,6),-1),Лист1!$A$5:$A$500,0)+MOD(ROW()-1,6),1)&amp;""</f>
        <v>#N/A</v>
      </c>
      <c r="C30" s="36" t="e">
        <f ca="1">INDEX(Лист1!$C$5:$C$500,MATCH(OFFSET(B30,-MOD(ROW()-1,6),-1),Лист1!$A$5:$A$500,0)+MOD(ROW()-1,6),1)</f>
        <v>#N/A</v>
      </c>
    </row>
    <row r="31" spans="1:4" ht="16.5" thickBot="1" x14ac:dyDescent="0.25">
      <c r="A31" s="30" t="s">
        <v>15</v>
      </c>
    </row>
    <row r="32" spans="1:4" x14ac:dyDescent="0.2">
      <c r="A32" s="34"/>
    </row>
    <row r="33" spans="1:1" x14ac:dyDescent="0.2">
      <c r="A33" s="13"/>
    </row>
    <row r="34" spans="1:1" ht="13.5" thickBot="1" x14ac:dyDescent="0.25">
      <c r="A34" s="14"/>
    </row>
    <row r="35" spans="1:1" x14ac:dyDescent="0.2">
      <c r="A35" s="9"/>
    </row>
    <row r="36" spans="1:1" ht="13.5" thickBot="1" x14ac:dyDescent="0.25">
      <c r="A36" s="22"/>
    </row>
    <row r="37" spans="1:1" ht="16.5" thickBot="1" x14ac:dyDescent="0.25">
      <c r="A37" s="30" t="s">
        <v>15</v>
      </c>
    </row>
    <row r="38" spans="1:1" x14ac:dyDescent="0.2">
      <c r="A38" s="34"/>
    </row>
    <row r="39" spans="1:1" x14ac:dyDescent="0.2">
      <c r="A39" s="13"/>
    </row>
    <row r="40" spans="1:1" ht="13.5" thickBot="1" x14ac:dyDescent="0.25">
      <c r="A40" s="14"/>
    </row>
    <row r="41" spans="1:1" x14ac:dyDescent="0.2">
      <c r="A41" s="9"/>
    </row>
    <row r="42" spans="1:1" ht="13.5" thickBot="1" x14ac:dyDescent="0.25">
      <c r="A42" s="22"/>
    </row>
    <row r="43" spans="1:1" ht="16.5" thickBot="1" x14ac:dyDescent="0.25">
      <c r="A43" s="30" t="s">
        <v>15</v>
      </c>
    </row>
    <row r="44" spans="1:1" x14ac:dyDescent="0.2">
      <c r="A44" s="34"/>
    </row>
    <row r="45" spans="1:1" x14ac:dyDescent="0.2">
      <c r="A45" s="13"/>
    </row>
    <row r="46" spans="1:1" ht="13.5" thickBot="1" x14ac:dyDescent="0.25">
      <c r="A46" s="14"/>
    </row>
    <row r="47" spans="1:1" x14ac:dyDescent="0.2">
      <c r="A47" s="9"/>
    </row>
    <row r="48" spans="1:1" ht="13.5" thickBot="1" x14ac:dyDescent="0.25">
      <c r="A48" s="22"/>
    </row>
    <row r="49" spans="1:1" ht="16.5" thickBot="1" x14ac:dyDescent="0.25">
      <c r="A49" s="30" t="s">
        <v>15</v>
      </c>
    </row>
    <row r="50" spans="1:1" x14ac:dyDescent="0.2">
      <c r="A50" s="34"/>
    </row>
    <row r="51" spans="1:1" x14ac:dyDescent="0.2">
      <c r="A51" s="13"/>
    </row>
    <row r="52" spans="1:1" ht="13.5" thickBot="1" x14ac:dyDescent="0.25">
      <c r="A52" s="14"/>
    </row>
    <row r="53" spans="1:1" x14ac:dyDescent="0.2">
      <c r="A53" s="9"/>
    </row>
    <row r="54" spans="1:1" ht="13.5" thickBot="1" x14ac:dyDescent="0.25">
      <c r="A54" s="22"/>
    </row>
    <row r="55" spans="1:1" ht="16.5" thickBot="1" x14ac:dyDescent="0.25">
      <c r="A55" s="30" t="s">
        <v>15</v>
      </c>
    </row>
    <row r="56" spans="1:1" x14ac:dyDescent="0.2">
      <c r="A56" s="34"/>
    </row>
    <row r="57" spans="1:1" x14ac:dyDescent="0.2">
      <c r="A57" s="13"/>
    </row>
    <row r="58" spans="1:1" ht="13.5" thickBot="1" x14ac:dyDescent="0.25">
      <c r="A58" s="14"/>
    </row>
    <row r="59" spans="1:1" x14ac:dyDescent="0.2">
      <c r="A59" s="9"/>
    </row>
    <row r="60" spans="1:1" ht="13.5" thickBot="1" x14ac:dyDescent="0.25">
      <c r="A60" s="22"/>
    </row>
    <row r="61" spans="1:1" ht="16.5" thickBot="1" x14ac:dyDescent="0.25">
      <c r="A61" s="30" t="s">
        <v>15</v>
      </c>
    </row>
    <row r="62" spans="1:1" x14ac:dyDescent="0.2">
      <c r="A62" s="34"/>
    </row>
    <row r="63" spans="1:1" x14ac:dyDescent="0.2">
      <c r="A63" s="13"/>
    </row>
    <row r="64" spans="1:1" ht="13.5" thickBot="1" x14ac:dyDescent="0.25">
      <c r="A64" s="14"/>
    </row>
    <row r="65" spans="1:1" x14ac:dyDescent="0.2">
      <c r="A65" s="9"/>
    </row>
    <row r="66" spans="1:1" x14ac:dyDescent="0.2">
      <c r="A66" s="22"/>
    </row>
  </sheetData>
  <mergeCells count="3">
    <mergeCell ref="C1:D1"/>
    <mergeCell ref="C2:D2"/>
    <mergeCell ref="C3:D3"/>
  </mergeCells>
  <phoneticPr fontId="0" type="noConversion"/>
  <pageMargins left="0.75" right="0.75" top="1" bottom="1" header="0.5" footer="0.5"/>
  <pageSetup paperSize="9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Лист3!$A$1:$A$40</xm:f>
          </x14:formula1>
          <xm:sqref>A7 A13 A19 A25 A31 A37 A43 A49 A55 A61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>
      <selection activeCell="A2" sqref="A2"/>
    </sheetView>
  </sheetViews>
  <sheetFormatPr defaultRowHeight="12.75" x14ac:dyDescent="0.2"/>
  <sheetData>
    <row r="1" spans="1:1" x14ac:dyDescent="0.2">
      <c r="A1" s="42" t="s">
        <v>15</v>
      </c>
    </row>
    <row r="2" spans="1:1" x14ac:dyDescent="0.2">
      <c r="A2" t="str">
        <f>INDEX(Лист1!$A$5:$A$500,6*(ROW()-2)+1)&amp;""</f>
        <v>АССОРТИ ИЗ МЯСНЫХ ПРОДУКТОВ</v>
      </c>
    </row>
    <row r="3" spans="1:1" x14ac:dyDescent="0.2">
      <c r="A3" t="str">
        <f>INDEX(Лист1!$A$5:$A$500,6*(ROW()-2)+1)&amp;""</f>
        <v>МЯСНАЯ ТАРЕЛКА</v>
      </c>
    </row>
    <row r="4" spans="1:1" x14ac:dyDescent="0.2">
      <c r="A4" t="str">
        <f>INDEX(Лист1!$A$5:$A$500,6*(ROW()-2)+1)&amp;""</f>
        <v>Блюдо 3</v>
      </c>
    </row>
    <row r="5" spans="1:1" x14ac:dyDescent="0.2">
      <c r="A5" t="str">
        <f>INDEX(Лист1!$A$5:$A$500,6*(ROW()-2)+1)&amp;""</f>
        <v/>
      </c>
    </row>
    <row r="6" spans="1:1" x14ac:dyDescent="0.2">
      <c r="A6" t="str">
        <f>INDEX(Лист1!$A$5:$A$500,6*(ROW()-2)+1)&amp;""</f>
        <v/>
      </c>
    </row>
    <row r="7" spans="1:1" x14ac:dyDescent="0.2">
      <c r="A7" t="str">
        <f>INDEX(Лист1!$A$5:$A$500,6*(ROW()-2)+1)&amp;""</f>
        <v/>
      </c>
    </row>
    <row r="8" spans="1:1" x14ac:dyDescent="0.2">
      <c r="A8" t="str">
        <f>INDEX(Лист1!$A$5:$A$500,6*(ROW()-2)+1)&amp;""</f>
        <v/>
      </c>
    </row>
    <row r="9" spans="1:1" x14ac:dyDescent="0.2">
      <c r="A9" t="str">
        <f>INDEX(Лист1!$A$5:$A$500,6*(ROW()-2)+1)&amp;""</f>
        <v/>
      </c>
    </row>
    <row r="10" spans="1:1" x14ac:dyDescent="0.2">
      <c r="A10" t="str">
        <f>INDEX(Лист1!$A$5:$A$500,6*(ROW()-2)+1)&amp;""</f>
        <v/>
      </c>
    </row>
    <row r="11" spans="1:1" x14ac:dyDescent="0.2">
      <c r="A11" t="str">
        <f>INDEX(Лист1!$A$5:$A$500,6*(ROW()-2)+1)&amp;""</f>
        <v/>
      </c>
    </row>
    <row r="12" spans="1:1" x14ac:dyDescent="0.2">
      <c r="A12" t="str">
        <f>INDEX(Лист1!$A$5:$A$500,6*(ROW()-2)+1)&amp;""</f>
        <v/>
      </c>
    </row>
    <row r="13" spans="1:1" x14ac:dyDescent="0.2">
      <c r="A13" t="str">
        <f>INDEX(Лист1!$A$5:$A$500,6*(ROW()-2)+1)&amp;""</f>
        <v/>
      </c>
    </row>
    <row r="14" spans="1:1" x14ac:dyDescent="0.2">
      <c r="A14" t="str">
        <f>INDEX(Лист1!$A$5:$A$500,6*(ROW()-2)+1)&amp;""</f>
        <v/>
      </c>
    </row>
    <row r="15" spans="1:1" x14ac:dyDescent="0.2">
      <c r="A15" t="str">
        <f>INDEX(Лист1!$A$5:$A$500,6*(ROW()-2)+1)&amp;""</f>
        <v/>
      </c>
    </row>
    <row r="16" spans="1:1" x14ac:dyDescent="0.2">
      <c r="A16" t="str">
        <f>INDEX(Лист1!$A$5:$A$500,6*(ROW()-2)+1)&amp;""</f>
        <v/>
      </c>
    </row>
    <row r="17" spans="1:1" x14ac:dyDescent="0.2">
      <c r="A17" t="str">
        <f>INDEX(Лист1!$A$5:$A$500,6*(ROW()-2)+1)&amp;""</f>
        <v/>
      </c>
    </row>
    <row r="18" spans="1:1" x14ac:dyDescent="0.2">
      <c r="A18" t="str">
        <f>INDEX(Лист1!$A$5:$A$500,6*(ROW()-2)+1)&amp;""</f>
        <v/>
      </c>
    </row>
    <row r="19" spans="1:1" x14ac:dyDescent="0.2">
      <c r="A19" t="str">
        <f>INDEX(Лист1!$A$5:$A$500,6*(ROW()-2)+1)&amp;""</f>
        <v/>
      </c>
    </row>
    <row r="20" spans="1:1" x14ac:dyDescent="0.2">
      <c r="A20" t="str">
        <f>INDEX(Лист1!$A$5:$A$500,6*(ROW()-2)+1)&amp;""</f>
        <v/>
      </c>
    </row>
    <row r="21" spans="1:1" x14ac:dyDescent="0.2">
      <c r="A21" t="str">
        <f>INDEX(Лист1!$A$5:$A$500,6*(ROW()-2)+1)&amp;""</f>
        <v/>
      </c>
    </row>
    <row r="22" spans="1:1" x14ac:dyDescent="0.2">
      <c r="A22" t="str">
        <f>INDEX(Лист1!$A$5:$A$500,6*(ROW()-2)+1)&amp;""</f>
        <v/>
      </c>
    </row>
    <row r="23" spans="1:1" x14ac:dyDescent="0.2">
      <c r="A23" t="str">
        <f>INDEX(Лист1!$A$5:$A$500,6*(ROW()-2)+1)&amp;""</f>
        <v/>
      </c>
    </row>
    <row r="24" spans="1:1" x14ac:dyDescent="0.2">
      <c r="A24" t="str">
        <f>INDEX(Лист1!$A$5:$A$500,6*(ROW()-2)+1)&amp;""</f>
        <v/>
      </c>
    </row>
    <row r="25" spans="1:1" x14ac:dyDescent="0.2">
      <c r="A25" t="str">
        <f>INDEX(Лист1!$A$5:$A$500,6*(ROW()-2)+1)&amp;""</f>
        <v/>
      </c>
    </row>
    <row r="26" spans="1:1" x14ac:dyDescent="0.2">
      <c r="A26" t="str">
        <f>INDEX(Лист1!$A$5:$A$500,6*(ROW()-2)+1)&amp;""</f>
        <v/>
      </c>
    </row>
    <row r="27" spans="1:1" x14ac:dyDescent="0.2">
      <c r="A27" t="str">
        <f>INDEX(Лист1!$A$5:$A$500,6*(ROW()-2)+1)&amp;""</f>
        <v/>
      </c>
    </row>
    <row r="28" spans="1:1" x14ac:dyDescent="0.2">
      <c r="A28" t="str">
        <f>INDEX(Лист1!$A$5:$A$500,6*(ROW()-2)+1)&amp;""</f>
        <v/>
      </c>
    </row>
    <row r="29" spans="1:1" x14ac:dyDescent="0.2">
      <c r="A29" t="str">
        <f>INDEX(Лист1!$A$5:$A$500,6*(ROW()-2)+1)&amp;""</f>
        <v/>
      </c>
    </row>
    <row r="30" spans="1:1" x14ac:dyDescent="0.2">
      <c r="A30" t="str">
        <f>INDEX(Лист1!$A$5:$A$500,6*(ROW()-2)+1)&amp;""</f>
        <v/>
      </c>
    </row>
    <row r="31" spans="1:1" x14ac:dyDescent="0.2">
      <c r="A31" t="str">
        <f>INDEX(Лист1!$A$5:$A$500,6*(ROW()-2)+1)&amp;""</f>
        <v/>
      </c>
    </row>
    <row r="32" spans="1:1" x14ac:dyDescent="0.2">
      <c r="A32" t="str">
        <f>INDEX(Лист1!$A$5:$A$500,6*(ROW()-2)+1)&amp;""</f>
        <v/>
      </c>
    </row>
    <row r="33" spans="1:1" x14ac:dyDescent="0.2">
      <c r="A33" t="str">
        <f>INDEX(Лист1!$A$5:$A$500,6*(ROW()-2)+1)&amp;""</f>
        <v/>
      </c>
    </row>
    <row r="34" spans="1:1" x14ac:dyDescent="0.2">
      <c r="A34" t="str">
        <f>INDEX(Лист1!$A$5:$A$500,6*(ROW()-2)+1)&amp;""</f>
        <v/>
      </c>
    </row>
    <row r="35" spans="1:1" x14ac:dyDescent="0.2">
      <c r="A35" t="str">
        <f>INDEX(Лист1!$A$5:$A$500,6*(ROW()-2)+1)&amp;""</f>
        <v/>
      </c>
    </row>
    <row r="36" spans="1:1" x14ac:dyDescent="0.2">
      <c r="A36" t="str">
        <f>INDEX(Лист1!$A$5:$A$500,6*(ROW()-2)+1)&amp;""</f>
        <v/>
      </c>
    </row>
    <row r="37" spans="1:1" x14ac:dyDescent="0.2">
      <c r="A37" t="str">
        <f>INDEX(Лист1!$A$5:$A$500,6*(ROW()-2)+1)&amp;""</f>
        <v/>
      </c>
    </row>
    <row r="38" spans="1:1" x14ac:dyDescent="0.2">
      <c r="A38" t="str">
        <f>INDEX(Лист1!$A$5:$A$500,6*(ROW()-2)+1)&amp;""</f>
        <v/>
      </c>
    </row>
    <row r="39" spans="1:1" x14ac:dyDescent="0.2">
      <c r="A39" t="str">
        <f>INDEX(Лист1!$A$5:$A$500,6*(ROW()-2)+1)&amp;""</f>
        <v/>
      </c>
    </row>
    <row r="40" spans="1:1" x14ac:dyDescent="0.2">
      <c r="A40" t="str">
        <f>INDEX(Лист1!$A$5:$A$500,6*(ROW()-2)+1)&amp;""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БЛЮДО</vt:lpstr>
      <vt:lpstr>МЯСНАЯ_ТАРЕЛКА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Баянов Алексей Энгельсович</cp:lastModifiedBy>
  <dcterms:created xsi:type="dcterms:W3CDTF">1996-10-08T23:32:33Z</dcterms:created>
  <dcterms:modified xsi:type="dcterms:W3CDTF">2018-04-14T08:34:04Z</dcterms:modified>
</cp:coreProperties>
</file>