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 s="1"/>
  <c r="F16" i="1"/>
  <c r="F17" i="1"/>
  <c r="F9" i="1"/>
  <c r="F10" i="1"/>
  <c r="F11" i="1"/>
  <c r="F14" i="1" l="1"/>
  <c r="F15" i="1" s="1"/>
  <c r="D5" i="1"/>
  <c r="F4" i="1" l="1"/>
  <c r="F5" i="1"/>
  <c r="F6" i="1"/>
  <c r="F7" i="1"/>
  <c r="F8" i="1"/>
  <c r="F3" i="1"/>
</calcChain>
</file>

<file path=xl/sharedStrings.xml><?xml version="1.0" encoding="utf-8"?>
<sst xmlns="http://schemas.openxmlformats.org/spreadsheetml/2006/main" count="9" uniqueCount="7">
  <si>
    <t xml:space="preserve">Дата </t>
  </si>
  <si>
    <t>Сумма</t>
  </si>
  <si>
    <t>Условие</t>
  </si>
  <si>
    <t>среднедневной остаток</t>
  </si>
  <si>
    <t>Выполнение</t>
  </si>
  <si>
    <t>ФАКТ</t>
  </si>
  <si>
    <t>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</si>
</sst>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2" borderId="0" xfId="1" applyFont="1" applyFill="1"/>
    <xf numFmtId="14" fontId="2" fillId="0" borderId="0" xfId="0" applyNumberFormat="1" applyFont="1"/>
    <xf numFmtId="164" fontId="2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8"/>
  <sheetViews>
    <sheetView tabSelected="1" workbookViewId="0">
      <selection activeCell="F9" sqref="F9"/>
    </sheetView>
  </sheetViews>
  <sheetFormatPr defaultRowHeight="15" x14ac:dyDescent="0.25"/>
  <cols>
    <col min="1" max="1" width="10.140625" bestFit="1" customWidth="1"/>
    <col min="2" max="2" width="15.5703125" bestFit="1" customWidth="1"/>
    <col min="3" max="3" width="23.140625" bestFit="1" customWidth="1"/>
    <col min="4" max="4" width="13.140625" bestFit="1" customWidth="1"/>
    <col min="5" max="5" width="10.140625" bestFit="1" customWidth="1"/>
    <col min="6" max="6" width="14.5703125" bestFit="1" customWidth="1"/>
  </cols>
  <sheetData>
    <row r="1" spans="1:6" x14ac:dyDescent="0.25">
      <c r="A1" s="9" t="s">
        <v>5</v>
      </c>
      <c r="B1" s="9"/>
      <c r="E1" s="10" t="s">
        <v>6</v>
      </c>
      <c r="F1" s="10"/>
    </row>
    <row r="2" spans="1:6" x14ac:dyDescent="0.25">
      <c r="A2" s="2" t="s">
        <v>0</v>
      </c>
      <c r="B2" t="s">
        <v>1</v>
      </c>
      <c r="E2" s="5" t="s">
        <v>0</v>
      </c>
      <c r="F2" s="5" t="s">
        <v>1</v>
      </c>
    </row>
    <row r="3" spans="1:6" x14ac:dyDescent="0.25">
      <c r="A3" s="1">
        <v>43191</v>
      </c>
      <c r="B3" s="3">
        <v>9546315</v>
      </c>
      <c r="C3" t="s">
        <v>2</v>
      </c>
      <c r="E3" s="1">
        <v>43191</v>
      </c>
      <c r="F3" s="3">
        <f>B3</f>
        <v>9546315</v>
      </c>
    </row>
    <row r="4" spans="1:6" x14ac:dyDescent="0.25">
      <c r="A4" s="1">
        <v>43192</v>
      </c>
      <c r="B4" s="3">
        <v>24198</v>
      </c>
      <c r="C4" t="s">
        <v>3</v>
      </c>
      <c r="D4" s="3">
        <v>840000</v>
      </c>
      <c r="E4" s="1">
        <v>43192</v>
      </c>
      <c r="F4" s="3">
        <f t="shared" ref="F4:F8" si="0">B4</f>
        <v>24198</v>
      </c>
    </row>
    <row r="5" spans="1:6" x14ac:dyDescent="0.25">
      <c r="A5" s="1">
        <v>43193</v>
      </c>
      <c r="B5" s="3">
        <v>218312</v>
      </c>
      <c r="C5" t="s">
        <v>4</v>
      </c>
      <c r="D5" s="4" t="str">
        <f>IF((SUM(B3:B17)/(A17-A3))&lt;D4,"нарушение",0)</f>
        <v>нарушение</v>
      </c>
      <c r="E5" s="1">
        <v>43193</v>
      </c>
      <c r="F5" s="3">
        <f t="shared" si="0"/>
        <v>218312</v>
      </c>
    </row>
    <row r="6" spans="1:6" x14ac:dyDescent="0.25">
      <c r="A6" s="1">
        <v>43194</v>
      </c>
      <c r="B6" s="3">
        <v>21583</v>
      </c>
      <c r="E6" s="1">
        <v>43194</v>
      </c>
      <c r="F6" s="3">
        <f t="shared" si="0"/>
        <v>21583</v>
      </c>
    </row>
    <row r="7" spans="1:6" x14ac:dyDescent="0.25">
      <c r="A7" s="1">
        <v>43195</v>
      </c>
      <c r="B7" s="3">
        <v>315843</v>
      </c>
      <c r="E7" s="1">
        <v>43195</v>
      </c>
      <c r="F7" s="3">
        <f t="shared" si="0"/>
        <v>315843</v>
      </c>
    </row>
    <row r="8" spans="1:6" x14ac:dyDescent="0.25">
      <c r="A8" s="1">
        <v>43196</v>
      </c>
      <c r="B8" s="3">
        <v>241846</v>
      </c>
      <c r="E8" s="1">
        <v>43196</v>
      </c>
      <c r="F8" s="3">
        <f t="shared" si="0"/>
        <v>241846</v>
      </c>
    </row>
    <row r="9" spans="1:6" x14ac:dyDescent="0.25">
      <c r="A9" s="7">
        <v>43197</v>
      </c>
      <c r="B9" s="8"/>
      <c r="E9" s="7">
        <v>43197</v>
      </c>
      <c r="F9" s="6">
        <f>IF(WEEKDAY(E9,2)&lt;6,$D$4-SUM($F$3:F8)/($E$17-$E$3),)</f>
        <v>0</v>
      </c>
    </row>
    <row r="10" spans="1:6" x14ac:dyDescent="0.25">
      <c r="A10" s="7">
        <v>43198</v>
      </c>
      <c r="B10" s="8"/>
      <c r="E10" s="7">
        <v>43198</v>
      </c>
      <c r="F10" s="6">
        <f>IF(WEEKDAY(E10,2)&lt;6,$D$4-SUM($F$3:F9)/($E$17-$E$3),)</f>
        <v>0</v>
      </c>
    </row>
    <row r="11" spans="1:6" x14ac:dyDescent="0.25">
      <c r="A11" s="1">
        <v>43199</v>
      </c>
      <c r="B11" s="3"/>
      <c r="E11" s="1">
        <v>43199</v>
      </c>
      <c r="F11" s="6">
        <f>IF(WEEKDAY(E11,2)&lt;6,$D$4-SUM($F$3:F10)/($E$17-$E$3),)</f>
        <v>99421.642857142841</v>
      </c>
    </row>
    <row r="12" spans="1:6" x14ac:dyDescent="0.25">
      <c r="A12" s="1">
        <v>43200</v>
      </c>
      <c r="B12" s="3"/>
      <c r="E12" s="1">
        <v>43200</v>
      </c>
      <c r="F12" s="6">
        <f>IF(WEEKDAY(E12,2)&lt;6,$D$4-SUM($F$3:F11)/($E$17-$E$3),)</f>
        <v>92320.096938775503</v>
      </c>
    </row>
    <row r="13" spans="1:6" x14ac:dyDescent="0.25">
      <c r="A13" s="1">
        <v>43201</v>
      </c>
      <c r="B13" s="3"/>
      <c r="E13" s="1">
        <v>43201</v>
      </c>
      <c r="F13" s="6">
        <f>IF(WEEKDAY(E13,2)&lt;6,$D$4-SUM($F$3:F12)/($E$17-$E$3),)</f>
        <v>85725.804300291464</v>
      </c>
    </row>
    <row r="14" spans="1:6" x14ac:dyDescent="0.25">
      <c r="A14" s="1">
        <v>43202</v>
      </c>
      <c r="B14" s="3"/>
      <c r="E14" s="1">
        <v>43202</v>
      </c>
      <c r="F14" s="6">
        <f>IF(WEEKDAY(E14,2)&lt;6,$D$4-SUM($F$3:F13)/($E$17-$E$3),)</f>
        <v>79602.532564556343</v>
      </c>
    </row>
    <row r="15" spans="1:6" x14ac:dyDescent="0.25">
      <c r="A15" s="1">
        <v>43203</v>
      </c>
      <c r="B15" s="3">
        <v>0</v>
      </c>
      <c r="E15" s="1">
        <v>43203</v>
      </c>
      <c r="F15" s="6">
        <f>IF(WEEKDAY(E15,2)&lt;6,$D$4-SUM($F$3:F14)/($E$17-$E$3),)</f>
        <v>73916.637381373788</v>
      </c>
    </row>
    <row r="16" spans="1:6" x14ac:dyDescent="0.25">
      <c r="A16" s="7">
        <v>43204</v>
      </c>
      <c r="B16" s="8"/>
      <c r="E16" s="7">
        <v>43204</v>
      </c>
      <c r="F16" s="6">
        <f>IF(WEEKDAY(E16,2)&lt;6,$D$4-SUM($F$3:F15)/($E$17-$E$3),)</f>
        <v>0</v>
      </c>
    </row>
    <row r="17" spans="1:6" x14ac:dyDescent="0.25">
      <c r="A17" s="7">
        <v>43205</v>
      </c>
      <c r="B17" s="8"/>
      <c r="E17" s="7">
        <v>43205</v>
      </c>
      <c r="F17" s="6">
        <f>IF(WEEKDAY(E17,2)&lt;6,$D$4-SUM($F$3:F16)/($E$17-$E$3),)</f>
        <v>0</v>
      </c>
    </row>
    <row r="18" spans="1:6" x14ac:dyDescent="0.25">
      <c r="A18" s="1"/>
    </row>
  </sheetData>
  <mergeCells count="2">
    <mergeCell ref="A1:B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2018-04-12T14:35:35Z</dcterms:modified>
</cp:coreProperties>
</file>