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8135" windowHeight="10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 l="1" a="1"/>
  <c r="E6" i="1" s="1"/>
  <c r="F6" i="1" a="1"/>
  <c r="F6" i="1" s="1"/>
  <c r="G6" i="1" a="1"/>
  <c r="G6" i="1" s="1"/>
  <c r="E7" i="1" a="1"/>
  <c r="E7" i="1" s="1"/>
  <c r="F7" i="1" a="1"/>
  <c r="F7" i="1" s="1"/>
  <c r="G7" i="1" a="1"/>
  <c r="G7" i="1" s="1"/>
  <c r="E8" i="1" a="1"/>
  <c r="E8" i="1" s="1"/>
  <c r="F8" i="1" a="1"/>
  <c r="F8" i="1" s="1"/>
  <c r="G8" i="1" a="1"/>
  <c r="G8" i="1" s="1"/>
  <c r="E9" i="1" a="1"/>
  <c r="E9" i="1" s="1"/>
  <c r="F9" i="1" a="1"/>
  <c r="F9" i="1" s="1"/>
  <c r="G9" i="1" a="1"/>
  <c r="G9" i="1" s="1"/>
  <c r="E10" i="1" a="1"/>
  <c r="E10" i="1" s="1"/>
  <c r="F10" i="1" a="1"/>
  <c r="F10" i="1" s="1"/>
  <c r="G10" i="1" a="1"/>
  <c r="G10" i="1" s="1"/>
  <c r="E11" i="1" a="1"/>
  <c r="E11" i="1" s="1"/>
  <c r="F11" i="1" a="1"/>
  <c r="F11" i="1" s="1"/>
  <c r="G11" i="1" a="1"/>
  <c r="G11" i="1" s="1"/>
  <c r="F5" i="1" a="1"/>
  <c r="F5" i="1"/>
  <c r="G5" i="1" a="1"/>
  <c r="G5" i="1"/>
  <c r="E5" i="1" a="1"/>
  <c r="E5" i="1"/>
  <c r="G24" i="1"/>
  <c r="E24" i="1"/>
  <c r="G23" i="1"/>
  <c r="F23" i="1"/>
  <c r="E23" i="1"/>
  <c r="G22" i="1"/>
  <c r="F22" i="1"/>
  <c r="E22" i="1"/>
  <c r="G21" i="1"/>
  <c r="E21" i="1"/>
  <c r="G20" i="1"/>
  <c r="F20" i="1"/>
  <c r="E20" i="1"/>
  <c r="G19" i="1"/>
  <c r="G18" i="1"/>
  <c r="F18" i="1"/>
  <c r="E18" i="1"/>
</calcChain>
</file>

<file path=xl/sharedStrings.xml><?xml version="1.0" encoding="utf-8"?>
<sst xmlns="http://schemas.openxmlformats.org/spreadsheetml/2006/main" count="24" uniqueCount="13">
  <si>
    <t xml:space="preserve">Добавить условие в формулу, если при выполнении  плана ниже 80% из трех показателей, применяется коэффициент 1,0,  т.е в 6 строке т.к показтель 3 графы 78%, то по первым двум должен применяться коэффициент 1,0. </t>
  </si>
  <si>
    <t xml:space="preserve">При выполнении плана от 96% до 104% к базовому бонусу применяется поправочный коэффициэнт 1,3. </t>
  </si>
  <si>
    <t xml:space="preserve">При выполнении плана от 105% до 114% к базовому бонусу применяется поправочный коэффициэнт 1,6. </t>
  </si>
  <si>
    <t xml:space="preserve">При выполнении плана от 115% к базовому бонусу применяется поправочный коэффициэнт 2. </t>
  </si>
  <si>
    <t>бонусы</t>
  </si>
  <si>
    <t>выполнение плана</t>
  </si>
  <si>
    <t>Коэффициэнты применяются в том случае, если по остальным группам товаров план выполнен более 80%.</t>
  </si>
  <si>
    <t>товар1</t>
  </si>
  <si>
    <t>товар2</t>
  </si>
  <si>
    <t>товар3</t>
  </si>
  <si>
    <t>результат без формул  такой должен быть</t>
  </si>
  <si>
    <t>бонус</t>
  </si>
  <si>
    <t>Начисление базового бонуса за продажи происходит от 80% до 95% выполнения плана по группе товаров. С коэф.1,0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</si>
</sst>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[$€-1]_-;\-* #,##0.00[$€-1]_-;_-* &quot;-&quot;??[$€-1]_-"/>
    <numFmt numFmtId="165" formatCode="_(* #,##0.00_);_(* \(#,##0.0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3" fillId="0" borderId="0" applyBorder="0"/>
    <xf numFmtId="0" fontId="4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3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3" fontId="0" fillId="0" borderId="0" xfId="0" applyNumberFormat="1"/>
    <xf numFmtId="9" fontId="7" fillId="3" borderId="1" xfId="0" applyNumberFormat="1" applyFont="1" applyFill="1" applyBorder="1"/>
    <xf numFmtId="9" fontId="0" fillId="3" borderId="1" xfId="0" applyNumberFormat="1" applyFill="1" applyBorder="1"/>
    <xf numFmtId="3" fontId="0" fillId="2" borderId="1" xfId="0" applyNumberFormat="1" applyFill="1" applyBorder="1"/>
    <xf numFmtId="0" fontId="8" fillId="3" borderId="1" xfId="0" applyFont="1" applyFill="1" applyBorder="1" applyAlignment="1"/>
    <xf numFmtId="0" fontId="0" fillId="0" borderId="0" xfId="0"/>
    <xf numFmtId="3" fontId="0" fillId="0" borderId="0" xfId="0" applyNumberFormat="1"/>
    <xf numFmtId="0" fontId="2" fillId="0" borderId="0" xfId="0" applyFont="1"/>
    <xf numFmtId="3" fontId="0" fillId="2" borderId="1" xfId="0" applyNumberFormat="1" applyFill="1" applyBorder="1"/>
    <xf numFmtId="9" fontId="7" fillId="3" borderId="1" xfId="0" applyNumberFormat="1" applyFont="1" applyFill="1" applyBorder="1"/>
    <xf numFmtId="9" fontId="0" fillId="3" borderId="1" xfId="0" applyNumberForma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15">
    <cellStyle name="Обычный" xfId="0" builtinId="0"/>
    <cellStyle name="Обычный 13" xfId="1"/>
    <cellStyle name="Обычный 2" xfId="2"/>
    <cellStyle name="Обычный 2 10" xfId="3"/>
    <cellStyle name="Обычный 2 2" xfId="4"/>
    <cellStyle name="Обычный 2 3" xfId="5"/>
    <cellStyle name="Обычный 3" xfId="6"/>
    <cellStyle name="Обычный 4" xfId="7"/>
    <cellStyle name="Обычный 5" xfId="8"/>
    <cellStyle name="Обычный 6" xfId="14"/>
    <cellStyle name="Процентный 2" xfId="9"/>
    <cellStyle name="Процентный 2 10" xfId="10"/>
    <cellStyle name="Финансовый 2" xfId="11"/>
    <cellStyle name="Финансовый 2 2" xfId="12"/>
    <cellStyle name="Финансовый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E5" sqref="E5"/>
    </sheetView>
  </sheetViews>
  <sheetFormatPr defaultRowHeight="15" x14ac:dyDescent="0.25"/>
  <cols>
    <col min="1" max="1" width="5.42578125" customWidth="1"/>
  </cols>
  <sheetData>
    <row r="1" spans="1:17" x14ac:dyDescent="0.25">
      <c r="B1" s="6" t="s">
        <v>11</v>
      </c>
    </row>
    <row r="2" spans="1:17" x14ac:dyDescent="0.25">
      <c r="A2" s="6"/>
      <c r="B2" s="1">
        <v>20000</v>
      </c>
    </row>
    <row r="3" spans="1:17" x14ac:dyDescent="0.25">
      <c r="B3" s="12" t="s">
        <v>5</v>
      </c>
      <c r="C3" s="13"/>
      <c r="D3" s="14"/>
      <c r="E3" s="12" t="s">
        <v>4</v>
      </c>
      <c r="F3" s="13"/>
      <c r="G3" s="14"/>
      <c r="J3" s="6" t="s">
        <v>12</v>
      </c>
      <c r="K3" s="6"/>
      <c r="L3" s="6"/>
      <c r="M3" s="6"/>
      <c r="N3" s="6"/>
      <c r="O3" s="6"/>
      <c r="P3" s="6"/>
      <c r="Q3" s="6"/>
    </row>
    <row r="4" spans="1:17" x14ac:dyDescent="0.25">
      <c r="B4" s="5" t="s">
        <v>7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9</v>
      </c>
      <c r="J4" s="6" t="s">
        <v>1</v>
      </c>
      <c r="K4" s="6"/>
      <c r="L4" s="6"/>
      <c r="M4" s="6"/>
      <c r="N4" s="6"/>
      <c r="O4" s="6"/>
      <c r="P4" s="6"/>
      <c r="Q4" s="6"/>
    </row>
    <row r="5" spans="1:17" x14ac:dyDescent="0.25">
      <c r="A5">
        <v>1</v>
      </c>
      <c r="B5" s="2">
        <v>0.84285714285714286</v>
      </c>
      <c r="C5" s="2">
        <v>1.3142857142857143</v>
      </c>
      <c r="D5" s="2">
        <v>1.0106666666666666</v>
      </c>
      <c r="E5" s="4">
        <f t="array" ref="E5">$B$2*(B5&gt;0.8)+$B$2*AND($B5:$D5&gt;0.8)*IFERROR(LOOKUP(B5,{0.95,1.05,1.15},{0.3,0.6,1}),)</f>
        <v>20000</v>
      </c>
      <c r="F5" s="9">
        <f t="array" ref="F5">$B$2*(C5&gt;0.8)+$B$2*AND($B5:$D5&gt;0.8)*IFERROR(LOOKUP(C5,{0.95,1.05,1.15},{0.3,0.6,1}),)</f>
        <v>40000</v>
      </c>
      <c r="G5" s="9">
        <f t="array" ref="G5">$B$2*(D5&gt;0.8)+$B$2*AND($B5:$D5&gt;0.8)*IFERROR(LOOKUP(D5,{0.95,1.05,1.15},{0.3,0.6,1}),)</f>
        <v>26000</v>
      </c>
      <c r="J5" s="6" t="s">
        <v>2</v>
      </c>
      <c r="K5" s="6"/>
      <c r="L5" s="6"/>
      <c r="M5" s="6"/>
      <c r="N5" s="6"/>
      <c r="O5" s="6"/>
      <c r="P5" s="6"/>
      <c r="Q5" s="6"/>
    </row>
    <row r="6" spans="1:17" x14ac:dyDescent="0.25">
      <c r="A6">
        <v>2</v>
      </c>
      <c r="B6" s="2">
        <v>0.98765432098765427</v>
      </c>
      <c r="C6" s="2">
        <v>0.97569444444444442</v>
      </c>
      <c r="D6" s="2">
        <v>0.7768518518518519</v>
      </c>
      <c r="E6" s="9">
        <f t="array" ref="E6">$B$2*(B6&gt;0.8)+$B$2*AND($B6:$D6&gt;0.8)*IFERROR(LOOKUP(B6,{0.95,1.05,1.15},{0.3,0.6,1}),)</f>
        <v>20000</v>
      </c>
      <c r="F6" s="9">
        <f t="array" ref="F6">$B$2*(C6&gt;0.8)+$B$2*AND($B6:$D6&gt;0.8)*IFERROR(LOOKUP(C6,{0.95,1.05,1.15},{0.3,0.6,1}),)</f>
        <v>20000</v>
      </c>
      <c r="G6" s="9">
        <f t="array" ref="G6">$B$2*(D6&gt;0.8)+$B$2*AND($B6:$D6&gt;0.8)*IFERROR(LOOKUP(D6,{0.95,1.05,1.15},{0.3,0.6,1}),)</f>
        <v>0</v>
      </c>
      <c r="J6" s="6" t="s">
        <v>3</v>
      </c>
      <c r="K6" s="6"/>
      <c r="L6" s="6"/>
      <c r="M6" s="6"/>
      <c r="N6" s="6"/>
      <c r="O6" s="6"/>
      <c r="P6" s="6"/>
      <c r="Q6" s="6"/>
    </row>
    <row r="7" spans="1:17" x14ac:dyDescent="0.25">
      <c r="A7">
        <v>3</v>
      </c>
      <c r="B7" s="2">
        <v>0.8563829787234043</v>
      </c>
      <c r="C7" s="2">
        <v>0.82837301587301593</v>
      </c>
      <c r="D7" s="2">
        <v>2.2933908045977009</v>
      </c>
      <c r="E7" s="9">
        <f t="array" ref="E7">$B$2*(B7&gt;0.8)+$B$2*AND($B7:$D7&gt;0.8)*IFERROR(LOOKUP(B7,{0.95,1.05,1.15},{0.3,0.6,1}),)</f>
        <v>20000</v>
      </c>
      <c r="F7" s="9">
        <f t="array" ref="F7">$B$2*(C7&gt;0.8)+$B$2*AND($B7:$D7&gt;0.8)*IFERROR(LOOKUP(C7,{0.95,1.05,1.15},{0.3,0.6,1}),)</f>
        <v>20000</v>
      </c>
      <c r="G7" s="9">
        <f t="array" ref="G7">$B$2*(D7&gt;0.8)+$B$2*AND($B7:$D7&gt;0.8)*IFERROR(LOOKUP(D7,{0.95,1.05,1.15},{0.3,0.6,1}),)</f>
        <v>40000</v>
      </c>
      <c r="J7" s="6" t="s">
        <v>6</v>
      </c>
      <c r="K7" s="6"/>
      <c r="L7" s="6"/>
      <c r="M7" s="6"/>
      <c r="N7" s="6"/>
      <c r="O7" s="6"/>
      <c r="P7" s="6"/>
      <c r="Q7" s="6"/>
    </row>
    <row r="8" spans="1:17" x14ac:dyDescent="0.25">
      <c r="A8">
        <v>4</v>
      </c>
      <c r="B8" s="2">
        <v>0.81007751937984496</v>
      </c>
      <c r="C8" s="2">
        <v>1.0381944444444444</v>
      </c>
      <c r="D8" s="2">
        <v>0.70301418439716312</v>
      </c>
      <c r="E8" s="9">
        <f t="array" ref="E8">$B$2*(B8&gt;0.8)+$B$2*AND($B8:$D8&gt;0.8)*IFERROR(LOOKUP(B8,{0.95,1.05,1.15},{0.3,0.6,1}),)</f>
        <v>20000</v>
      </c>
      <c r="F8" s="9">
        <f t="array" ref="F8">$B$2*(C8&gt;0.8)+$B$2*AND($B8:$D8&gt;0.8)*IFERROR(LOOKUP(C8,{0.95,1.05,1.15},{0.3,0.6,1}),)</f>
        <v>20000</v>
      </c>
      <c r="G8" s="9">
        <f t="array" ref="G8">$B$2*(D8&gt;0.8)+$B$2*AND($B8:$D8&gt;0.8)*IFERROR(LOOKUP(D8,{0.95,1.05,1.15},{0.3,0.6,1}),)</f>
        <v>0</v>
      </c>
    </row>
    <row r="9" spans="1:17" x14ac:dyDescent="0.25">
      <c r="A9">
        <v>5</v>
      </c>
      <c r="B9" s="2">
        <v>0.7123655913978495</v>
      </c>
      <c r="C9" s="2">
        <v>0.52960526315789469</v>
      </c>
      <c r="D9" s="2">
        <v>0.53796296296296298</v>
      </c>
      <c r="E9" s="9">
        <f t="array" ref="E9">$B$2*(B9&gt;0.8)+$B$2*AND($B9:$D9&gt;0.8)*IFERROR(LOOKUP(B9,{0.95,1.05,1.15},{0.3,0.6,1}),)</f>
        <v>0</v>
      </c>
      <c r="F9" s="9">
        <f t="array" ref="F9">$B$2*(C9&gt;0.8)+$B$2*AND($B9:$D9&gt;0.8)*IFERROR(LOOKUP(C9,{0.95,1.05,1.15},{0.3,0.6,1}),)</f>
        <v>0</v>
      </c>
      <c r="G9" s="9">
        <f t="array" ref="G9">$B$2*(D9&gt;0.8)+$B$2*AND($B9:$D9&gt;0.8)*IFERROR(LOOKUP(D9,{0.95,1.05,1.15},{0.3,0.6,1}),)</f>
        <v>0</v>
      </c>
    </row>
    <row r="10" spans="1:17" x14ac:dyDescent="0.25">
      <c r="A10">
        <v>6</v>
      </c>
      <c r="B10" s="2">
        <v>0.57315891472868219</v>
      </c>
      <c r="C10" s="2">
        <v>0.46666666666666667</v>
      </c>
      <c r="D10" s="2">
        <v>0.62381944444444448</v>
      </c>
      <c r="E10" s="9">
        <f t="array" ref="E10">$B$2*(B10&gt;0.8)+$B$2*AND($B10:$D10&gt;0.8)*IFERROR(LOOKUP(B10,{0.95,1.05,1.15},{0.3,0.6,1}),)</f>
        <v>0</v>
      </c>
      <c r="F10" s="9">
        <f t="array" ref="F10">$B$2*(C10&gt;0.8)+$B$2*AND($B10:$D10&gt;0.8)*IFERROR(LOOKUP(C10,{0.95,1.05,1.15},{0.3,0.6,1}),)</f>
        <v>0</v>
      </c>
      <c r="G10" s="9">
        <f t="array" ref="G10">$B$2*(D10&gt;0.8)+$B$2*AND($B10:$D10&gt;0.8)*IFERROR(LOOKUP(D10,{0.95,1.05,1.15},{0.3,0.6,1}),)</f>
        <v>0</v>
      </c>
    </row>
    <row r="11" spans="1:17" x14ac:dyDescent="0.25">
      <c r="A11">
        <v>7</v>
      </c>
      <c r="B11" s="3">
        <v>0.28888888888888886</v>
      </c>
      <c r="C11" s="3">
        <v>1.6041666666666667</v>
      </c>
      <c r="D11" s="3">
        <v>0.90424528301886797</v>
      </c>
      <c r="E11" s="9">
        <f t="array" ref="E11">$B$2*(B11&gt;0.8)+$B$2*AND($B11:$D11&gt;0.8)*IFERROR(LOOKUP(B11,{0.95,1.05,1.15},{0.3,0.6,1}),)</f>
        <v>0</v>
      </c>
      <c r="F11" s="9">
        <f t="array" ref="F11">$B$2*(C11&gt;0.8)+$B$2*AND($B11:$D11&gt;0.8)*IFERROR(LOOKUP(C11,{0.95,1.05,1.15},{0.3,0.6,1}),)</f>
        <v>20000</v>
      </c>
      <c r="G11" s="9">
        <f t="array" ref="G11">$B$2*(D11&gt;0.8)+$B$2*AND($B11:$D11&gt;0.8)*IFERROR(LOOKUP(D11,{0.95,1.05,1.15},{0.3,0.6,1}),)</f>
        <v>20000</v>
      </c>
    </row>
    <row r="13" spans="1:17" ht="50.25" customHeight="1" x14ac:dyDescent="0.25">
      <c r="B13" s="15" t="s">
        <v>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7" x14ac:dyDescent="0.25">
      <c r="B14" s="8" t="s">
        <v>10</v>
      </c>
      <c r="C14" s="8"/>
      <c r="D14" s="8"/>
    </row>
    <row r="15" spans="1:17" x14ac:dyDescent="0.25">
      <c r="A15" s="6"/>
      <c r="B15" s="7">
        <v>20000</v>
      </c>
      <c r="C15" s="6"/>
      <c r="D15" s="6"/>
      <c r="E15" s="6"/>
      <c r="F15" s="6"/>
      <c r="G15" s="6"/>
    </row>
    <row r="16" spans="1:17" x14ac:dyDescent="0.25">
      <c r="A16" s="6"/>
      <c r="B16" s="12" t="s">
        <v>5</v>
      </c>
      <c r="C16" s="13"/>
      <c r="D16" s="14"/>
      <c r="E16" s="12" t="s">
        <v>4</v>
      </c>
      <c r="F16" s="13"/>
      <c r="G16" s="14"/>
    </row>
    <row r="17" spans="1:7" x14ac:dyDescent="0.25">
      <c r="A17" s="6"/>
      <c r="B17" s="5" t="s">
        <v>7</v>
      </c>
      <c r="C17" s="5" t="s">
        <v>8</v>
      </c>
      <c r="D17" s="5" t="s">
        <v>9</v>
      </c>
      <c r="E17" s="5" t="s">
        <v>7</v>
      </c>
      <c r="F17" s="5" t="s">
        <v>8</v>
      </c>
      <c r="G17" s="5" t="s">
        <v>9</v>
      </c>
    </row>
    <row r="18" spans="1:7" x14ac:dyDescent="0.25">
      <c r="A18" s="6">
        <v>1</v>
      </c>
      <c r="B18" s="10">
        <v>0.84285714285714286</v>
      </c>
      <c r="C18" s="10">
        <v>1.3142857142857143</v>
      </c>
      <c r="D18" s="10">
        <v>1.0106666666666666</v>
      </c>
      <c r="E18" s="9">
        <f>IF(AND(B18&gt;=0.8,B18&lt;=0.95),$B$2*1,IF(AND(B18&gt;=0.96,B18&lt;=1.04),$B$2*1.3,IF(AND(B18&gt;=1.05,B18&lt;=1.14),$B$2*1.6,IF(AND(B18&gt;=1.15),$B$2*2,0))))</f>
        <v>20000</v>
      </c>
      <c r="F18" s="9">
        <f t="shared" ref="F18:F23" si="0">IF(AND(C18&gt;=0.8,C18&lt;=0.95),$B$2*1,IF(AND(C18&gt;=0.96,C18&lt;=1.04),$B$2*1.3,IF(AND(C18&gt;=1.05,C18&lt;=1.14),$B$2*1.6,IF(AND(C18&gt;=1.15),$B$2*2,0))))</f>
        <v>40000</v>
      </c>
      <c r="G18" s="9">
        <f t="shared" ref="G18:G24" si="1">IF(AND(D18&gt;=0.8,D18&lt;=0.95),$B$2*1,IF(AND(D18&gt;=0.96,D18&lt;=1.04),$B$2*1.3,IF(AND(D18&gt;=1.05,D18&lt;=1.14),$B$2*1.6,IF(AND(D18&gt;=1.15),$B$2*2,0))))</f>
        <v>26000</v>
      </c>
    </row>
    <row r="19" spans="1:7" x14ac:dyDescent="0.25">
      <c r="A19" s="6">
        <v>2</v>
      </c>
      <c r="B19" s="10">
        <v>0.98765432098765427</v>
      </c>
      <c r="C19" s="10">
        <v>0.97569444444444442</v>
      </c>
      <c r="D19" s="10">
        <v>0.7768518518518519</v>
      </c>
      <c r="E19" s="9">
        <v>20000</v>
      </c>
      <c r="F19" s="9">
        <v>20000</v>
      </c>
      <c r="G19" s="9">
        <f t="shared" si="1"/>
        <v>0</v>
      </c>
    </row>
    <row r="20" spans="1:7" x14ac:dyDescent="0.25">
      <c r="A20" s="6">
        <v>3</v>
      </c>
      <c r="B20" s="10">
        <v>0.8563829787234043</v>
      </c>
      <c r="C20" s="10">
        <v>0.82837301587301593</v>
      </c>
      <c r="D20" s="10">
        <v>2.2933908045977009</v>
      </c>
      <c r="E20" s="9">
        <f t="shared" ref="E20:E24" si="2">IF(AND(B20&gt;=0.8,B20&lt;=0.95),$B$2*1,IF(AND(B20&gt;=0.96,B20&lt;=1.04),$B$2*1.3,IF(AND(B20&gt;=1.05,B20&lt;=1.14),$B$2*1.6,IF(AND(B20&gt;=1.15),$B$2*2,0))))</f>
        <v>20000</v>
      </c>
      <c r="F20" s="9">
        <f t="shared" si="0"/>
        <v>20000</v>
      </c>
      <c r="G20" s="9">
        <f t="shared" si="1"/>
        <v>40000</v>
      </c>
    </row>
    <row r="21" spans="1:7" x14ac:dyDescent="0.25">
      <c r="A21" s="6">
        <v>4</v>
      </c>
      <c r="B21" s="10">
        <v>0.81007751937984496</v>
      </c>
      <c r="C21" s="10">
        <v>1.0381944444444444</v>
      </c>
      <c r="D21" s="10">
        <v>0.70301418439716312</v>
      </c>
      <c r="E21" s="9">
        <f t="shared" si="2"/>
        <v>20000</v>
      </c>
      <c r="F21" s="9">
        <v>20000</v>
      </c>
      <c r="G21" s="9">
        <f t="shared" si="1"/>
        <v>0</v>
      </c>
    </row>
    <row r="22" spans="1:7" x14ac:dyDescent="0.25">
      <c r="A22" s="6">
        <v>5</v>
      </c>
      <c r="B22" s="10">
        <v>0.7123655913978495</v>
      </c>
      <c r="C22" s="10">
        <v>0.52960526315789469</v>
      </c>
      <c r="D22" s="10">
        <v>0.53796296296296298</v>
      </c>
      <c r="E22" s="9">
        <f t="shared" si="2"/>
        <v>0</v>
      </c>
      <c r="F22" s="9">
        <f t="shared" si="0"/>
        <v>0</v>
      </c>
      <c r="G22" s="9">
        <f t="shared" si="1"/>
        <v>0</v>
      </c>
    </row>
    <row r="23" spans="1:7" x14ac:dyDescent="0.25">
      <c r="A23" s="6">
        <v>6</v>
      </c>
      <c r="B23" s="10">
        <v>0.57315891472868219</v>
      </c>
      <c r="C23" s="10">
        <v>0.46666666666666667</v>
      </c>
      <c r="D23" s="10">
        <v>0.62381944444444448</v>
      </c>
      <c r="E23" s="9">
        <f t="shared" si="2"/>
        <v>0</v>
      </c>
      <c r="F23" s="9">
        <f t="shared" si="0"/>
        <v>0</v>
      </c>
      <c r="G23" s="9">
        <f t="shared" si="1"/>
        <v>0</v>
      </c>
    </row>
    <row r="24" spans="1:7" x14ac:dyDescent="0.25">
      <c r="A24" s="6">
        <v>7</v>
      </c>
      <c r="B24" s="11">
        <v>0.28888888888888886</v>
      </c>
      <c r="C24" s="11">
        <v>1.6041666666666667</v>
      </c>
      <c r="D24" s="11">
        <v>0.90424528301886797</v>
      </c>
      <c r="E24" s="9">
        <f t="shared" si="2"/>
        <v>0</v>
      </c>
      <c r="F24" s="9">
        <v>20000</v>
      </c>
      <c r="G24" s="9">
        <f t="shared" si="1"/>
        <v>20000</v>
      </c>
    </row>
  </sheetData>
  <mergeCells count="5">
    <mergeCell ref="E3:G3"/>
    <mergeCell ref="B3:D3"/>
    <mergeCell ref="B16:D16"/>
    <mergeCell ref="E16:G16"/>
    <mergeCell ref="B13:O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Куносова</dc:creator>
  <cp:lastModifiedBy>Client</cp:lastModifiedBy>
  <dcterms:created xsi:type="dcterms:W3CDTF">2018-04-12T06:20:15Z</dcterms:created>
  <dcterms:modified xsi:type="dcterms:W3CDTF">2018-04-13T10:21:20Z</dcterms:modified>
</cp:coreProperties>
</file>