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Сэндвич" sheetId="1" r:id="rId1"/>
  </sheets>
  <definedNames>
    <definedName name="_xlnm.Print_Area" localSheetId="0">Сэндвич!$A$1:$H$5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E3" i="1" l="1"/>
  <c r="E5" i="1"/>
  <c r="G3" i="1" l="1"/>
  <c r="E4" i="1"/>
  <c r="G4" i="1" s="1"/>
  <c r="H3" i="1" l="1"/>
  <c r="H4" i="1"/>
</calcChain>
</file>

<file path=xl/sharedStrings.xml><?xml version="1.0" encoding="utf-8"?>
<sst xmlns="http://schemas.openxmlformats.org/spreadsheetml/2006/main" count="15" uniqueCount="15">
  <si>
    <t>Наименование изделия:</t>
  </si>
  <si>
    <t>Кол-во:</t>
  </si>
  <si>
    <t>НРВ /Числ-ть /Тариф</t>
  </si>
  <si>
    <t>ФИО исполнителя:</t>
  </si>
  <si>
    <t xml:space="preserve"> НРВ</t>
  </si>
  <si>
    <t>КТУ</t>
  </si>
  <si>
    <t>Итого факт РВ</t>
  </si>
  <si>
    <t>Факт тариф</t>
  </si>
  <si>
    <t>Распиловка</t>
  </si>
  <si>
    <t>НРВ, мин</t>
  </si>
  <si>
    <t>Числ-ть, чел.</t>
  </si>
  <si>
    <t>Тариф</t>
  </si>
  <si>
    <t>Петров</t>
  </si>
  <si>
    <t>лодрл</t>
  </si>
  <si>
    <t>длжэ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</si>
</sst>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  <charset val="204"/>
    </font>
    <font>
      <sz val="10"/>
      <color rgb="FF000000"/>
      <name val="Arial Unicode MS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2" borderId="11" xfId="0" applyFill="1" applyBorder="1" applyAlignment="1"/>
    <xf numFmtId="4" fontId="0" fillId="2" borderId="11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2" fillId="2" borderId="13" xfId="0" applyFont="1" applyFill="1" applyBorder="1" applyAlignment="1">
      <alignment horizontal="right"/>
    </xf>
    <xf numFmtId="164" fontId="3" fillId="4" borderId="14" xfId="0" applyNumberFormat="1" applyFont="1" applyFill="1" applyBorder="1" applyAlignment="1"/>
    <xf numFmtId="0" fontId="2" fillId="2" borderId="15" xfId="0" applyFont="1" applyFill="1" applyBorder="1"/>
    <xf numFmtId="43" fontId="2" fillId="2" borderId="13" xfId="1" applyFont="1" applyFill="1" applyBorder="1"/>
    <xf numFmtId="0" fontId="0" fillId="2" borderId="3" xfId="0" applyFill="1" applyBorder="1" applyAlignment="1"/>
    <xf numFmtId="4" fontId="0" fillId="2" borderId="3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2" borderId="17" xfId="0" applyFont="1" applyFill="1" applyBorder="1" applyAlignment="1">
      <alignment horizontal="right"/>
    </xf>
    <xf numFmtId="0" fontId="2" fillId="2" borderId="2" xfId="0" applyFont="1" applyFill="1" applyBorder="1"/>
    <xf numFmtId="43" fontId="2" fillId="2" borderId="17" xfId="1" applyFont="1" applyFill="1" applyBorder="1"/>
    <xf numFmtId="0" fontId="2" fillId="2" borderId="18" xfId="0" applyFont="1" applyFill="1" applyBorder="1" applyAlignment="1">
      <alignment horizontal="right"/>
    </xf>
    <xf numFmtId="4" fontId="0" fillId="0" borderId="19" xfId="0" applyNumberFormat="1" applyBorder="1"/>
    <xf numFmtId="4" fontId="0" fillId="2" borderId="20" xfId="0" applyNumberFormat="1" applyFill="1" applyBorder="1"/>
    <xf numFmtId="43" fontId="0" fillId="2" borderId="18" xfId="1" applyFont="1" applyFill="1" applyBorder="1"/>
    <xf numFmtId="0" fontId="0" fillId="2" borderId="22" xfId="0" applyFill="1" applyBorder="1" applyAlignment="1"/>
    <xf numFmtId="4" fontId="0" fillId="2" borderId="22" xfId="0" applyNumberFormat="1" applyFill="1" applyBorder="1" applyAlignment="1">
      <alignment vertical="center"/>
    </xf>
    <xf numFmtId="4" fontId="0" fillId="0" borderId="23" xfId="0" applyNumberFormat="1" applyBorder="1" applyAlignment="1">
      <alignment vertical="center"/>
    </xf>
    <xf numFmtId="0" fontId="4" fillId="0" borderId="0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6"/>
  <sheetViews>
    <sheetView tabSelected="1" workbookViewId="0">
      <selection activeCell="D4" sqref="D4:D5"/>
    </sheetView>
  </sheetViews>
  <sheetFormatPr defaultRowHeight="15" x14ac:dyDescent="0.25"/>
  <cols>
    <col min="1" max="1" width="26.42578125" customWidth="1"/>
    <col min="2" max="2" width="12.42578125" customWidth="1"/>
    <col min="3" max="3" width="8.5703125" customWidth="1"/>
    <col min="4" max="4" width="22" customWidth="1"/>
    <col min="5" max="5" width="9.42578125" customWidth="1"/>
    <col min="6" max="6" width="6.85546875" customWidth="1"/>
    <col min="7" max="7" width="9.85546875" customWidth="1"/>
    <col min="8" max="8" width="14.5703125" customWidth="1"/>
  </cols>
  <sheetData>
    <row r="1" spans="1:10" ht="21" customHeight="1" thickBot="1" x14ac:dyDescent="0.3">
      <c r="A1" s="29"/>
      <c r="B1" s="30"/>
      <c r="C1" s="30"/>
      <c r="D1" s="30"/>
      <c r="E1" s="30"/>
      <c r="F1" s="30"/>
      <c r="G1" s="30"/>
      <c r="H1" s="30"/>
    </row>
    <row r="2" spans="1:10" ht="60.75" thickBot="1" x14ac:dyDescent="0.3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7" t="s">
        <v>5</v>
      </c>
      <c r="G2" s="6" t="s">
        <v>6</v>
      </c>
      <c r="H2" s="6" t="s">
        <v>7</v>
      </c>
    </row>
    <row r="3" spans="1:10" ht="18" customHeight="1" x14ac:dyDescent="0.3">
      <c r="A3" s="31" t="s">
        <v>8</v>
      </c>
      <c r="B3" s="8" t="s">
        <v>9</v>
      </c>
      <c r="C3" s="9">
        <v>56</v>
      </c>
      <c r="D3" s="10" t="s">
        <v>12</v>
      </c>
      <c r="E3" s="11">
        <f>IF(ISTEXT(D3),$C$3/$C$4,D3&amp;0)</f>
        <v>56</v>
      </c>
      <c r="F3" s="12">
        <f>CHOOSE(COUNTA(D3:D5),1,MIN(2-F4,1.5),MIN(3-F5-F4,1.9))</f>
        <v>1.9</v>
      </c>
      <c r="G3" s="13">
        <f>E3*F3</f>
        <v>106.39999999999999</v>
      </c>
      <c r="H3" s="14">
        <f>C5/C3*G3</f>
        <v>855</v>
      </c>
    </row>
    <row r="4" spans="1:10" ht="16.5" customHeight="1" x14ac:dyDescent="0.25">
      <c r="A4" s="32"/>
      <c r="B4" s="15" t="s">
        <v>10</v>
      </c>
      <c r="C4" s="16">
        <v>1</v>
      </c>
      <c r="D4" s="17" t="s">
        <v>13</v>
      </c>
      <c r="E4" s="18">
        <f>IF(ISTEXT(D4),$C$3/$C$4,D4&amp;0)</f>
        <v>56</v>
      </c>
      <c r="F4" s="28"/>
      <c r="G4" s="19">
        <f>E4*F4</f>
        <v>0</v>
      </c>
      <c r="H4" s="20">
        <f>C5/C3*G4</f>
        <v>0</v>
      </c>
    </row>
    <row r="5" spans="1:10" ht="15.75" customHeight="1" thickBot="1" x14ac:dyDescent="0.3">
      <c r="A5" s="33"/>
      <c r="B5" s="25" t="s">
        <v>11</v>
      </c>
      <c r="C5" s="26">
        <v>450</v>
      </c>
      <c r="D5" s="27" t="s">
        <v>14</v>
      </c>
      <c r="E5" s="21">
        <f>IF(ISTEXT(D5),$C$3/$C$4,D5&amp;0)</f>
        <v>56</v>
      </c>
      <c r="F5" s="22"/>
      <c r="G5" s="23"/>
      <c r="H5" s="24"/>
    </row>
    <row r="6" spans="1:10" s="1" customFormat="1" x14ac:dyDescent="0.25">
      <c r="A6"/>
      <c r="B6"/>
      <c r="C6"/>
      <c r="D6"/>
      <c r="E6"/>
      <c r="F6"/>
      <c r="G6"/>
      <c r="H6"/>
      <c r="I6"/>
      <c r="J6"/>
    </row>
  </sheetData>
  <sheetProtection selectLockedCells="1"/>
  <dataConsolidate/>
  <mergeCells count="2">
    <mergeCell ref="A1:H1"/>
    <mergeCell ref="A3:A5"/>
  </mergeCells>
  <conditionalFormatting sqref="G3">
    <cfRule type="cellIs" dxfId="6" priority="6" operator="lessThan">
      <formula>47</formula>
    </cfRule>
    <cfRule type="cellIs" dxfId="5" priority="7" operator="greaterThan">
      <formula>94</formula>
    </cfRule>
    <cfRule type="cellIs" dxfId="4" priority="11" operator="lessThan">
      <formula>47</formula>
    </cfRule>
    <cfRule type="cellIs" dxfId="3" priority="12" operator="greaterThan">
      <formula>94</formula>
    </cfRule>
  </conditionalFormatting>
  <conditionalFormatting sqref="G4">
    <cfRule type="cellIs" dxfId="2" priority="8" operator="greaterThan">
      <formula>94</formula>
    </cfRule>
    <cfRule type="cellIs" dxfId="1" priority="9" operator="greaterThan">
      <formula>94</formula>
    </cfRule>
    <cfRule type="cellIs" dxfId="0" priority="10" operator="greaterThan">
      <formula>47</formula>
    </cfRule>
  </conditionalFormatting>
  <pageMargins left="0" right="0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Сэндвич</vt:lpstr>
      <vt:lpstr>Сэндвич!Область_печати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Наталья Андреевна</dc:creator>
  <cp:lastModifiedBy>ГАВ</cp:lastModifiedBy>
  <dcterms:created xsi:type="dcterms:W3CDTF">2018-04-23T10:57:35Z</dcterms:created>
  <dcterms:modified xsi:type="dcterms:W3CDTF">2018-04-23T12:09:37Z</dcterms:modified>
</cp:coreProperties>
</file>