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6330" windowWidth="14175" windowHeight="3960"/>
  </bookViews>
  <sheets>
    <sheet name="ВЫГРУЗКА" sheetId="18" r:id="rId1"/>
    <sheet name="Расписание обменов Маркет" sheetId="16" state="hidden" r:id="rId2"/>
  </sheets>
  <calcPr calcId="144525"/>
</workbook>
</file>

<file path=xl/calcChain.xml><?xml version="1.0" encoding="utf-8"?>
<calcChain xmlns="http://schemas.openxmlformats.org/spreadsheetml/2006/main">
  <c r="H8" i="18" l="1" a="1"/>
  <c r="H8" i="18" s="1"/>
  <c r="H7" i="18" l="1" a="1"/>
  <c r="H7" i="18" s="1"/>
  <c r="H5" i="18" l="1" a="1"/>
  <c r="H5" i="18" s="1"/>
  <c r="H6" i="18" a="1"/>
  <c r="H6" i="18" s="1"/>
</calcChain>
</file>

<file path=xl/sharedStrings.xml><?xml version="1.0" encoding="utf-8"?>
<sst xmlns="http://schemas.openxmlformats.org/spreadsheetml/2006/main" count="36" uniqueCount="26">
  <si>
    <t>Итого и средние</t>
  </si>
  <si>
    <t>Выгрузка прайса на сайт</t>
  </si>
  <si>
    <t>Формирование yml-файла для маркета</t>
  </si>
  <si>
    <t>8:00-9:00</t>
  </si>
  <si>
    <t>Обновление цен на Маркете</t>
  </si>
  <si>
    <t>9:00-11.00</t>
  </si>
  <si>
    <t>Мониторинг цен Pricelabs</t>
  </si>
  <si>
    <t>21:00-22:00</t>
  </si>
  <si>
    <t>22:00-24.00</t>
  </si>
  <si>
    <t>Новое время выгрузки прайса на сайт</t>
  </si>
  <si>
    <t>6:10-6:50</t>
  </si>
  <si>
    <t>Завершение выгрузки jpg на сайт</t>
  </si>
  <si>
    <t>4:25-4:46</t>
  </si>
  <si>
    <t>Формирование и загрузка файла прайслэбс в 1С</t>
  </si>
  <si>
    <t>Ручка</t>
  </si>
  <si>
    <t>карандаш</t>
  </si>
  <si>
    <t>мел</t>
  </si>
  <si>
    <t>пластилин</t>
  </si>
  <si>
    <t>набор2</t>
  </si>
  <si>
    <t>набор3</t>
  </si>
  <si>
    <t>набор9</t>
  </si>
  <si>
    <t>мел: Не определено</t>
  </si>
  <si>
    <t>тут складывает все строки с "МЕЛ", а нужно чтобы не складывал что Не определено</t>
  </si>
  <si>
    <t>столько должно быть</t>
  </si>
  <si>
    <t>НУЖНО СКЛАДЫВАТЬ ТОЛЬКО МЕЛ, А НЕ ОПРЕДЕЛЕНО - ИСКЛЮЧАТЬ</t>
  </si>
  <si>
    <t>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</si>
</sst>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0" xfId="1"/>
    <xf numFmtId="0" fontId="2" fillId="3" borderId="0" xfId="2"/>
    <xf numFmtId="10" fontId="0" fillId="0" borderId="0" xfId="0" applyNumberFormat="1"/>
    <xf numFmtId="0" fontId="3" fillId="4" borderId="0" xfId="3"/>
    <xf numFmtId="0" fontId="1" fillId="2" borderId="0" xfId="1" applyFill="1"/>
    <xf numFmtId="0" fontId="4" fillId="5" borderId="0" xfId="4"/>
  </cellXfs>
  <cellStyles count="5">
    <cellStyle name="Нейтральный" xfId="4" builtinId="28"/>
    <cellStyle name="Обычный" xfId="0" builtinId="0"/>
    <cellStyle name="Обычный 2" xfId="1"/>
    <cellStyle name="Плохой" xfId="3" builtinId="27"/>
    <cellStyle name="Хороший" xfId="2" builtinId="26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zoomScale="130" zoomScaleNormal="130" workbookViewId="0">
      <selection activeCell="I13" sqref="I13"/>
    </sheetView>
  </sheetViews>
  <sheetFormatPr defaultRowHeight="15" x14ac:dyDescent="0.25"/>
  <cols>
    <col min="1" max="1" width="42.28515625" bestFit="1" customWidth="1"/>
    <col min="2" max="2" width="28.42578125" bestFit="1" customWidth="1"/>
    <col min="4" max="4" width="9.140625" style="5"/>
    <col min="6" max="6" width="4.85546875" customWidth="1"/>
    <col min="7" max="7" width="11.42578125" customWidth="1"/>
    <col min="8" max="8" width="13.140625" customWidth="1"/>
  </cols>
  <sheetData>
    <row r="2" spans="1:9" x14ac:dyDescent="0.25">
      <c r="H2" s="9"/>
    </row>
    <row r="4" spans="1:9" x14ac:dyDescent="0.25">
      <c r="H4" s="7" t="s">
        <v>25</v>
      </c>
    </row>
    <row r="5" spans="1:9" x14ac:dyDescent="0.25">
      <c r="G5" t="s">
        <v>0</v>
      </c>
      <c r="H5">
        <f t="array" ref="H5">SUMPRODUCT(NOT(ISERROR(SEARCH(TRANSPOSE(ВЫГРУЗКА!G5),ВЫГРУЗКА!A7:A495)))*(ВЫГРУЗКА!D7:D495))</f>
        <v>55</v>
      </c>
    </row>
    <row r="6" spans="1:9" x14ac:dyDescent="0.25">
      <c r="G6" s="6" t="s">
        <v>14</v>
      </c>
      <c r="H6" s="6">
        <f t="array" ref="H6">SUMPRODUCT(NOT(ISERROR(SEARCH(TRANSPOSE(ВЫГРУЗКА!G6),ВЫГРУЗКА!B7:B495)))*(ВЫГРУЗКА!D7:D495))</f>
        <v>0</v>
      </c>
      <c r="I6" s="6"/>
    </row>
    <row r="7" spans="1:9" x14ac:dyDescent="0.25">
      <c r="A7" t="s">
        <v>0</v>
      </c>
      <c r="D7" s="5">
        <v>55</v>
      </c>
      <c r="E7" s="8"/>
      <c r="G7" s="6" t="s">
        <v>15</v>
      </c>
      <c r="H7" s="6">
        <f t="array" ref="H7">SUMPRODUCT(NOT(ISERROR(SEARCH(TRANSPOSE(ВЫГРУЗКА!G7),ВЫГРУЗКА!B7:B495)))*(ВЫГРУЗКА!D7:D495))</f>
        <v>20</v>
      </c>
    </row>
    <row r="8" spans="1:9" s="6" customFormat="1" x14ac:dyDescent="0.25">
      <c r="A8" s="6" t="s">
        <v>20</v>
      </c>
      <c r="B8" s="6" t="s">
        <v>15</v>
      </c>
      <c r="D8" s="10">
        <v>20</v>
      </c>
      <c r="G8" s="6" t="s">
        <v>16</v>
      </c>
      <c r="H8" s="9">
        <f t="array" ref="H8">SUMPRODUCT(NOT(ISERROR(SEARCH(TRANSPOSE(ВЫГРУЗКА!G8:G8),ВЫГРУЗКА!B7:B495)))*(ВЫГРУЗКА!D7:D495))</f>
        <v>12</v>
      </c>
      <c r="I8" t="s">
        <v>22</v>
      </c>
    </row>
    <row r="9" spans="1:9" x14ac:dyDescent="0.25">
      <c r="A9" t="s">
        <v>19</v>
      </c>
      <c r="B9" s="6" t="s">
        <v>17</v>
      </c>
      <c r="D9" s="11">
        <v>10</v>
      </c>
      <c r="E9" s="8"/>
      <c r="G9" s="6" t="s">
        <v>16</v>
      </c>
      <c r="H9" s="7">
        <v>10</v>
      </c>
      <c r="I9" t="s">
        <v>23</v>
      </c>
    </row>
    <row r="10" spans="1:9" x14ac:dyDescent="0.25">
      <c r="A10" t="s">
        <v>18</v>
      </c>
      <c r="B10" s="7" t="s">
        <v>16</v>
      </c>
      <c r="D10" s="7">
        <v>5</v>
      </c>
      <c r="E10" s="8"/>
    </row>
    <row r="11" spans="1:9" x14ac:dyDescent="0.25">
      <c r="A11" t="s">
        <v>18</v>
      </c>
      <c r="B11" s="9" t="s">
        <v>21</v>
      </c>
      <c r="D11" s="9">
        <v>2</v>
      </c>
      <c r="E11" s="8"/>
    </row>
    <row r="12" spans="1:9" x14ac:dyDescent="0.25">
      <c r="A12" t="s">
        <v>18</v>
      </c>
      <c r="B12" s="7" t="s">
        <v>16</v>
      </c>
      <c r="D12" s="7">
        <v>5</v>
      </c>
      <c r="E12" s="8"/>
    </row>
    <row r="13" spans="1:9" x14ac:dyDescent="0.25">
      <c r="B13" t="s">
        <v>24</v>
      </c>
      <c r="D13"/>
      <c r="E13" s="8"/>
    </row>
    <row r="14" spans="1:9" x14ac:dyDescent="0.25">
      <c r="D14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</sheetData>
  <conditionalFormatting sqref="B13:B1048576 B1:B10">
    <cfRule type="containsText" dxfId="21" priority="19" operator="containsText" text="Google">
      <formula>NOT(ISERROR(SEARCH("Google",B1)))</formula>
    </cfRule>
    <cfRule type="containsText" dxfId="20" priority="20" operator="containsText" text="Яндекс">
      <formula>NOT(ISERROR(SEARCH("Яндекс",B1)))</formula>
    </cfRule>
    <cfRule type="containsText" dxfId="19" priority="21" operator="containsText" text="Adwords">
      <formula>NOT(ISERROR(SEARCH("Adwords",B1)))</formula>
    </cfRule>
    <cfRule type="containsText" dxfId="18" priority="22" operator="containsText" text="Директ">
      <formula>NOT(ISERROR(SEARCH("Директ",B1)))</formula>
    </cfRule>
  </conditionalFormatting>
  <conditionalFormatting sqref="A13:A1048576 A1:A10">
    <cfRule type="containsText" dxfId="17" priority="17" operator="containsText" text="прямы">
      <formula>NOT(ISERROR(SEARCH("прямы",A1)))</formula>
    </cfRule>
    <cfRule type="containsText" dxfId="16" priority="18" operator="containsText" text="внутре">
      <formula>NOT(ISERROR(SEARCH("внутре",A1)))</formula>
    </cfRule>
  </conditionalFormatting>
  <conditionalFormatting sqref="G9">
    <cfRule type="containsText" dxfId="15" priority="13" operator="containsText" text="Google">
      <formula>NOT(ISERROR(SEARCH("Google",G9)))</formula>
    </cfRule>
    <cfRule type="containsText" dxfId="14" priority="14" operator="containsText" text="Яндекс">
      <formula>NOT(ISERROR(SEARCH("Яндекс",G9)))</formula>
    </cfRule>
    <cfRule type="containsText" dxfId="13" priority="15" operator="containsText" text="Adwords">
      <formula>NOT(ISERROR(SEARCH("Adwords",G9)))</formula>
    </cfRule>
    <cfRule type="containsText" dxfId="12" priority="16" operator="containsText" text="Директ">
      <formula>NOT(ISERROR(SEARCH("Директ",G9)))</formula>
    </cfRule>
  </conditionalFormatting>
  <conditionalFormatting sqref="B11">
    <cfRule type="containsText" dxfId="11" priority="9" operator="containsText" text="Google">
      <formula>NOT(ISERROR(SEARCH("Google",B11)))</formula>
    </cfRule>
    <cfRule type="containsText" dxfId="10" priority="10" operator="containsText" text="Яндекс">
      <formula>NOT(ISERROR(SEARCH("Яндекс",B11)))</formula>
    </cfRule>
    <cfRule type="containsText" dxfId="9" priority="11" operator="containsText" text="Adwords">
      <formula>NOT(ISERROR(SEARCH("Adwords",B11)))</formula>
    </cfRule>
    <cfRule type="containsText" dxfId="8" priority="12" operator="containsText" text="Директ">
      <formula>NOT(ISERROR(SEARCH("Директ",B11)))</formula>
    </cfRule>
  </conditionalFormatting>
  <conditionalFormatting sqref="A11">
    <cfRule type="containsText" dxfId="7" priority="7" operator="containsText" text="прямы">
      <formula>NOT(ISERROR(SEARCH("прямы",A11)))</formula>
    </cfRule>
    <cfRule type="containsText" dxfId="6" priority="8" operator="containsText" text="внутре">
      <formula>NOT(ISERROR(SEARCH("внутре",A11)))</formula>
    </cfRule>
  </conditionalFormatting>
  <conditionalFormatting sqref="B12">
    <cfRule type="containsText" dxfId="5" priority="3" operator="containsText" text="Google">
      <formula>NOT(ISERROR(SEARCH("Google",B12)))</formula>
    </cfRule>
    <cfRule type="containsText" dxfId="4" priority="4" operator="containsText" text="Яндекс">
      <formula>NOT(ISERROR(SEARCH("Яндекс",B12)))</formula>
    </cfRule>
    <cfRule type="containsText" dxfId="3" priority="5" operator="containsText" text="Adwords">
      <formula>NOT(ISERROR(SEARCH("Adwords",B12)))</formula>
    </cfRule>
    <cfRule type="containsText" dxfId="2" priority="6" operator="containsText" text="Директ">
      <formula>NOT(ISERROR(SEARCH("Директ",B12)))</formula>
    </cfRule>
  </conditionalFormatting>
  <conditionalFormatting sqref="A12">
    <cfRule type="containsText" dxfId="1" priority="1" operator="containsText" text="прямы">
      <formula>NOT(ISERROR(SEARCH("прямы",A12)))</formula>
    </cfRule>
    <cfRule type="containsText" dxfId="0" priority="2" operator="containsText" text="внутре">
      <formula>NOT(ISERROR(SEARCH("внутре",A12)))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" sqref="A3"/>
    </sheetView>
  </sheetViews>
  <sheetFormatPr defaultRowHeight="15" x14ac:dyDescent="0.25"/>
  <cols>
    <col min="1" max="1" width="46.5703125" customWidth="1"/>
    <col min="2" max="2" width="11.7109375" style="2" customWidth="1"/>
    <col min="3" max="3" width="12.5703125" customWidth="1"/>
    <col min="4" max="4" width="13.7109375" customWidth="1"/>
  </cols>
  <sheetData>
    <row r="1" spans="1:2" x14ac:dyDescent="0.25">
      <c r="A1" s="1" t="s">
        <v>13</v>
      </c>
      <c r="B1" s="3" t="s">
        <v>12</v>
      </c>
    </row>
    <row r="2" spans="1:2" x14ac:dyDescent="0.25">
      <c r="A2" s="1" t="s">
        <v>9</v>
      </c>
      <c r="B2" s="3">
        <v>0.23611111111111113</v>
      </c>
    </row>
    <row r="3" spans="1:2" x14ac:dyDescent="0.25">
      <c r="A3" s="1" t="s">
        <v>11</v>
      </c>
      <c r="B3" s="3" t="s">
        <v>10</v>
      </c>
    </row>
    <row r="4" spans="1:2" x14ac:dyDescent="0.25">
      <c r="A4" s="1" t="s">
        <v>1</v>
      </c>
      <c r="B4" s="3">
        <v>0.27083333333333331</v>
      </c>
    </row>
    <row r="5" spans="1:2" x14ac:dyDescent="0.25">
      <c r="A5" s="1" t="s">
        <v>2</v>
      </c>
      <c r="B5" s="3">
        <v>0.33333333333333331</v>
      </c>
    </row>
    <row r="6" spans="1:2" x14ac:dyDescent="0.25">
      <c r="A6" s="1" t="s">
        <v>4</v>
      </c>
      <c r="B6" s="4" t="s">
        <v>3</v>
      </c>
    </row>
    <row r="7" spans="1:2" x14ac:dyDescent="0.25">
      <c r="A7" s="1" t="s">
        <v>6</v>
      </c>
      <c r="B7" s="4" t="s">
        <v>5</v>
      </c>
    </row>
    <row r="8" spans="1:2" x14ac:dyDescent="0.25">
      <c r="A8" s="1" t="s">
        <v>2</v>
      </c>
      <c r="B8" s="3">
        <v>0.83333333333333337</v>
      </c>
    </row>
    <row r="9" spans="1:2" x14ac:dyDescent="0.25">
      <c r="A9" s="1" t="s">
        <v>4</v>
      </c>
      <c r="B9" s="4" t="s">
        <v>7</v>
      </c>
    </row>
    <row r="10" spans="1:2" x14ac:dyDescent="0.25">
      <c r="A10" s="1" t="s">
        <v>6</v>
      </c>
      <c r="B10" s="4" t="s"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Расписание обменов Маркет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2018-04-19T11:39:04Z</dcterms:modified>
</cp:coreProperties>
</file>