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Лист3!$A$3:$G$18</definedName>
    <definedName name="_xlnm.Extract" localSheetId="2">Лист3!$A$88:$G$88</definedName>
    <definedName name="_xlnm.Criteria" localSheetId="2">Лист3!$A$85:$C$86</definedName>
  </definedNames>
  <calcPr calcId="152511"/>
</workbook>
</file>

<file path=xl/calcChain.xml><?xml version="1.0" encoding="utf-8"?>
<calcChain xmlns="http://schemas.openxmlformats.org/spreadsheetml/2006/main">
  <c r="K5" i="3" l="1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4" i="3"/>
  <c r="J4" i="3"/>
  <c r="H5" i="3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4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J7" i="3" l="1"/>
  <c r="J8" i="3"/>
  <c r="J14" i="3"/>
  <c r="J12" i="3"/>
  <c r="J5" i="3"/>
  <c r="J6" i="3"/>
  <c r="J17" i="3"/>
  <c r="J13" i="3"/>
  <c r="J16" i="3"/>
  <c r="J18" i="3"/>
  <c r="J11" i="3"/>
  <c r="J9" i="3"/>
  <c r="J15" i="3"/>
  <c r="J10" i="3"/>
</calcChain>
</file>

<file path=xl/sharedStrings.xml><?xml version="1.0" encoding="utf-8"?>
<sst xmlns="http://schemas.openxmlformats.org/spreadsheetml/2006/main" count="53" uniqueCount="37">
  <si>
    <t>фамилия и имя ребенка</t>
  </si>
  <si>
    <t>дата рождения</t>
  </si>
  <si>
    <t>Ф.И.О. родителей</t>
  </si>
  <si>
    <t>кол-во детей в семье</t>
  </si>
  <si>
    <t>рост ребенка</t>
  </si>
  <si>
    <t>вес</t>
  </si>
  <si>
    <t>группа</t>
  </si>
  <si>
    <t>Солнышко</t>
  </si>
  <si>
    <t>Буратино</t>
  </si>
  <si>
    <t xml:space="preserve">Морозов Николай Александрович; Морозова Софья Олеговна  </t>
  </si>
  <si>
    <t>Субботин Василий Андреевич; Субботина Светлана Сергеевна</t>
  </si>
  <si>
    <t>Бобров Юрий Антонович; Боброва Ирина Георгевна</t>
  </si>
  <si>
    <t>Князев Андрей Павлович; Князева Валентина Евгеньевна</t>
  </si>
  <si>
    <t>Лазарев Антон Алексеевич; Лазарева Елена Максимовна</t>
  </si>
  <si>
    <t>Тихонов Борис Егорович; Тихонова Любовь Львовна</t>
  </si>
  <si>
    <t>Богданов Алексей Сергеевич; Богданова Анна владимировна</t>
  </si>
  <si>
    <t>Макаров Виталий владиславович; Макарова Виктория Игоревна</t>
  </si>
  <si>
    <t>Калашников Егор Николаевич; Калашникова Ирина Романовна</t>
  </si>
  <si>
    <t>Белов Владислав Андреевич; Белова Марина Анатольевна</t>
  </si>
  <si>
    <t>Данилов Анатолий Анатольевич; Данилова Диана Дмитриевна</t>
  </si>
  <si>
    <t>Моисеев Дмитрий Олегович; Моисеева Рита Ивановна</t>
  </si>
  <si>
    <t>Бобров Роман</t>
  </si>
  <si>
    <t>Субботин Иван</t>
  </si>
  <si>
    <t>Князева Валентина</t>
  </si>
  <si>
    <t>Лазарев Вячеслав</t>
  </si>
  <si>
    <t>Тихонова Евгения</t>
  </si>
  <si>
    <t>Богданова Диана</t>
  </si>
  <si>
    <t>Маркова Ольга</t>
  </si>
  <si>
    <t>Калашников Иван</t>
  </si>
  <si>
    <t>Белов Александр</t>
  </si>
  <si>
    <t>Данилова Маргарита</t>
  </si>
  <si>
    <t>Субботин Пётр</t>
  </si>
  <si>
    <t>Моисеева Анастасия</t>
  </si>
  <si>
    <t>Морозова Елизавета</t>
  </si>
  <si>
    <t>Субботина Анастасия</t>
  </si>
  <si>
    <t>Морозов Вячеслав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</si>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</sst>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workbookViewId="0">
      <selection activeCell="I4" sqref="I4"/>
    </sheetView>
  </sheetViews>
  <sheetFormatPr defaultRowHeight="15" x14ac:dyDescent="0.25"/>
  <cols>
    <col min="1" max="1" width="23.28515625" bestFit="1" customWidth="1"/>
    <col min="2" max="2" width="14.85546875" bestFit="1" customWidth="1"/>
    <col min="3" max="3" width="59.85546875" bestFit="1" customWidth="1"/>
    <col min="4" max="4" width="20.42578125" customWidth="1"/>
    <col min="5" max="5" width="9.140625" customWidth="1"/>
    <col min="6" max="6" width="5.140625" customWidth="1"/>
    <col min="7" max="7" width="10.7109375" bestFit="1" customWidth="1"/>
    <col min="9" max="10" width="13.140625" customWidth="1"/>
  </cols>
  <sheetData>
    <row r="1" spans="1:11" ht="11.25" customHeight="1" x14ac:dyDescent="0.25">
      <c r="A1" s="17"/>
      <c r="B1" s="18"/>
      <c r="C1" s="18"/>
      <c r="D1" s="18"/>
      <c r="E1" s="18"/>
      <c r="F1" s="18"/>
      <c r="G1" s="18"/>
    </row>
    <row r="2" spans="1:11" x14ac:dyDescent="0.25">
      <c r="A2" s="6"/>
      <c r="B2" s="6"/>
      <c r="C2" s="6"/>
      <c r="D2" s="6"/>
      <c r="E2" s="6"/>
      <c r="F2" s="6"/>
      <c r="G2" s="6"/>
    </row>
    <row r="3" spans="1:11" ht="30" x14ac:dyDescent="0.25">
      <c r="A3" s="14" t="s">
        <v>0</v>
      </c>
      <c r="B3" s="14" t="s">
        <v>1</v>
      </c>
      <c r="C3" s="14" t="s">
        <v>2</v>
      </c>
      <c r="D3" s="14" t="s">
        <v>3</v>
      </c>
      <c r="E3" s="15" t="s">
        <v>4</v>
      </c>
      <c r="F3" s="14" t="s">
        <v>5</v>
      </c>
      <c r="G3" s="14" t="s">
        <v>6</v>
      </c>
      <c r="H3" s="20"/>
      <c r="I3" s="19" t="s">
        <v>36</v>
      </c>
    </row>
    <row r="4" spans="1:11" x14ac:dyDescent="0.25">
      <c r="A4" s="1" t="s">
        <v>21</v>
      </c>
      <c r="B4" s="2">
        <v>41263</v>
      </c>
      <c r="C4" s="1" t="s">
        <v>11</v>
      </c>
      <c r="D4" s="1">
        <v>1</v>
      </c>
      <c r="E4" s="1">
        <v>113</v>
      </c>
      <c r="F4" s="1">
        <v>15</v>
      </c>
      <c r="G4" s="1" t="s">
        <v>8</v>
      </c>
      <c r="H4">
        <f>IF(MATCH(I4,I$3:I4,)=ROW(H2),H3+1,H3)</f>
        <v>0</v>
      </c>
      <c r="I4" t="str">
        <f>IF(ISNUMBER(SEARCH(MONTH(B4),345)),TRIM(RIGHTB(SUBSTITUTE(A4," ",REPT(" ",76)),74)),"ю")</f>
        <v>ю</v>
      </c>
      <c r="J4" s="21" t="str">
        <f>IFERROR(VLOOKUP(ROW(J1),H:I,2,),"")</f>
        <v>Иван</v>
      </c>
      <c r="K4" s="21">
        <f>IF(J4="","",COUNTIF(I:I,J4))</f>
        <v>2</v>
      </c>
    </row>
    <row r="5" spans="1:11" x14ac:dyDescent="0.25">
      <c r="A5" s="1" t="s">
        <v>22</v>
      </c>
      <c r="B5" s="2">
        <v>42119</v>
      </c>
      <c r="C5" s="1" t="s">
        <v>10</v>
      </c>
      <c r="D5" s="1">
        <v>3</v>
      </c>
      <c r="E5" s="1">
        <v>91</v>
      </c>
      <c r="F5" s="1">
        <v>13</v>
      </c>
      <c r="G5" s="1" t="s">
        <v>7</v>
      </c>
      <c r="H5">
        <f>IF(MATCH(I5,I$3:I5,)=ROW(H3),H4+1,H4)</f>
        <v>1</v>
      </c>
      <c r="I5" t="str">
        <f t="shared" ref="I5:I18" si="0">IF(ISNUMBER(SEARCH(MONTH(B5),345)),TRIM(RIGHTB(SUBSTITUTE(A5," ",REPT(" ",76)),74)),"ю")</f>
        <v>Иван</v>
      </c>
      <c r="J5" s="21" t="str">
        <f t="shared" ref="J5:J18" si="1">IFERROR(VLOOKUP(ROW(J2),H:I,2,),"")</f>
        <v>Евгения</v>
      </c>
      <c r="K5" s="21">
        <f t="shared" ref="K5:K18" si="2">IF(J5="","",COUNTIF(I:I,J5))</f>
        <v>1</v>
      </c>
    </row>
    <row r="6" spans="1:11" x14ac:dyDescent="0.25">
      <c r="A6" s="1" t="s">
        <v>23</v>
      </c>
      <c r="B6" s="2">
        <v>41440</v>
      </c>
      <c r="C6" s="1" t="s">
        <v>12</v>
      </c>
      <c r="D6" s="1">
        <v>1</v>
      </c>
      <c r="E6" s="1">
        <v>108</v>
      </c>
      <c r="F6" s="1">
        <v>17</v>
      </c>
      <c r="G6" s="1" t="s">
        <v>8</v>
      </c>
      <c r="H6">
        <f>IF(MATCH(I6,I$3:I6,)=ROW(H4),H5+1,H5)</f>
        <v>1</v>
      </c>
      <c r="I6" t="str">
        <f t="shared" si="0"/>
        <v>ю</v>
      </c>
      <c r="J6" s="21" t="str">
        <f t="shared" si="1"/>
        <v>Ольга</v>
      </c>
      <c r="K6" s="21">
        <f t="shared" si="2"/>
        <v>1</v>
      </c>
    </row>
    <row r="7" spans="1:11" x14ac:dyDescent="0.25">
      <c r="A7" s="1" t="s">
        <v>24</v>
      </c>
      <c r="B7" s="2">
        <v>42311</v>
      </c>
      <c r="C7" s="1" t="s">
        <v>13</v>
      </c>
      <c r="D7" s="1">
        <v>1</v>
      </c>
      <c r="E7" s="1">
        <v>88</v>
      </c>
      <c r="F7" s="1">
        <v>15</v>
      </c>
      <c r="G7" s="1" t="s">
        <v>7</v>
      </c>
      <c r="H7">
        <f>IF(MATCH(I7,I$3:I7,)=ROW(H5),H6+1,H6)</f>
        <v>1</v>
      </c>
      <c r="I7" t="str">
        <f t="shared" si="0"/>
        <v>ю</v>
      </c>
      <c r="J7" s="21" t="str">
        <f t="shared" si="1"/>
        <v>Александр</v>
      </c>
      <c r="K7" s="21">
        <f t="shared" si="2"/>
        <v>1</v>
      </c>
    </row>
    <row r="8" spans="1:11" x14ac:dyDescent="0.25">
      <c r="A8" s="1" t="s">
        <v>25</v>
      </c>
      <c r="B8" s="2">
        <v>41382</v>
      </c>
      <c r="C8" s="1" t="s">
        <v>14</v>
      </c>
      <c r="D8" s="1">
        <v>1</v>
      </c>
      <c r="E8" s="1">
        <v>106</v>
      </c>
      <c r="F8" s="1">
        <v>23</v>
      </c>
      <c r="G8" s="1" t="s">
        <v>8</v>
      </c>
      <c r="H8">
        <f>IF(MATCH(I8,I$3:I8,)=ROW(H6),H7+1,H7)</f>
        <v>2</v>
      </c>
      <c r="I8" t="str">
        <f t="shared" si="0"/>
        <v>Евгения</v>
      </c>
      <c r="J8" s="21" t="str">
        <f t="shared" si="1"/>
        <v/>
      </c>
      <c r="K8" s="21" t="str">
        <f t="shared" si="2"/>
        <v/>
      </c>
    </row>
    <row r="9" spans="1:11" x14ac:dyDescent="0.25">
      <c r="A9" s="1" t="s">
        <v>26</v>
      </c>
      <c r="B9" s="2">
        <v>42226</v>
      </c>
      <c r="C9" s="1" t="s">
        <v>15</v>
      </c>
      <c r="D9" s="1">
        <v>1</v>
      </c>
      <c r="E9" s="1">
        <v>95</v>
      </c>
      <c r="F9" s="1">
        <v>17</v>
      </c>
      <c r="G9" s="1" t="s">
        <v>7</v>
      </c>
      <c r="H9">
        <f>IF(MATCH(I9,I$3:I9,)=ROW(H7),H8+1,H8)</f>
        <v>2</v>
      </c>
      <c r="I9" t="str">
        <f t="shared" si="0"/>
        <v>ю</v>
      </c>
      <c r="J9" s="21" t="str">
        <f t="shared" si="1"/>
        <v/>
      </c>
      <c r="K9" s="21" t="str">
        <f t="shared" si="2"/>
        <v/>
      </c>
    </row>
    <row r="10" spans="1:11" x14ac:dyDescent="0.25">
      <c r="A10" s="1" t="s">
        <v>27</v>
      </c>
      <c r="B10" s="2">
        <v>41407</v>
      </c>
      <c r="C10" s="1" t="s">
        <v>16</v>
      </c>
      <c r="D10" s="1">
        <v>1</v>
      </c>
      <c r="E10" s="1">
        <v>115</v>
      </c>
      <c r="F10" s="1">
        <v>20</v>
      </c>
      <c r="G10" s="1" t="s">
        <v>8</v>
      </c>
      <c r="H10">
        <f>IF(MATCH(I10,I$3:I10,)=ROW(H8),H9+1,H9)</f>
        <v>3</v>
      </c>
      <c r="I10" t="str">
        <f t="shared" si="0"/>
        <v>Ольга</v>
      </c>
      <c r="J10" s="21" t="str">
        <f t="shared" si="1"/>
        <v/>
      </c>
      <c r="K10" s="21" t="str">
        <f t="shared" si="2"/>
        <v/>
      </c>
    </row>
    <row r="11" spans="1:11" x14ac:dyDescent="0.25">
      <c r="A11" s="1" t="s">
        <v>28</v>
      </c>
      <c r="B11" s="2">
        <v>41365</v>
      </c>
      <c r="C11" s="1" t="s">
        <v>17</v>
      </c>
      <c r="D11" s="1">
        <v>1</v>
      </c>
      <c r="E11" s="1">
        <v>110</v>
      </c>
      <c r="F11" s="1">
        <v>19</v>
      </c>
      <c r="G11" s="1" t="s">
        <v>8</v>
      </c>
      <c r="H11">
        <f>IF(MATCH(I11,I$3:I11,)=ROW(H9),H10+1,H10)</f>
        <v>3</v>
      </c>
      <c r="I11" t="str">
        <f t="shared" si="0"/>
        <v>Иван</v>
      </c>
      <c r="J11" s="21" t="str">
        <f t="shared" si="1"/>
        <v/>
      </c>
      <c r="K11" s="21" t="str">
        <f t="shared" si="2"/>
        <v/>
      </c>
    </row>
    <row r="12" spans="1:11" x14ac:dyDescent="0.25">
      <c r="A12" s="1" t="s">
        <v>29</v>
      </c>
      <c r="B12" s="2">
        <v>42068</v>
      </c>
      <c r="C12" s="1" t="s">
        <v>18</v>
      </c>
      <c r="D12" s="1">
        <v>1</v>
      </c>
      <c r="E12" s="1">
        <v>100</v>
      </c>
      <c r="F12" s="1">
        <v>14</v>
      </c>
      <c r="G12" s="1" t="s">
        <v>7</v>
      </c>
      <c r="H12">
        <f>IF(MATCH(I12,I$3:I12,)=ROW(H10),H11+1,H11)</f>
        <v>4</v>
      </c>
      <c r="I12" t="str">
        <f t="shared" si="0"/>
        <v>Александр</v>
      </c>
      <c r="J12" s="21" t="str">
        <f t="shared" si="1"/>
        <v/>
      </c>
      <c r="K12" s="21" t="str">
        <f t="shared" si="2"/>
        <v/>
      </c>
    </row>
    <row r="13" spans="1:11" x14ac:dyDescent="0.25">
      <c r="A13" s="1" t="s">
        <v>34</v>
      </c>
      <c r="B13" s="2">
        <v>42320</v>
      </c>
      <c r="C13" s="1" t="s">
        <v>10</v>
      </c>
      <c r="D13" s="1">
        <v>3</v>
      </c>
      <c r="E13" s="1">
        <v>99</v>
      </c>
      <c r="F13" s="1">
        <v>16</v>
      </c>
      <c r="G13" s="1" t="s">
        <v>7</v>
      </c>
      <c r="H13">
        <f>IF(MATCH(I13,I$3:I13,)=ROW(H11),H12+1,H12)</f>
        <v>4</v>
      </c>
      <c r="I13" t="str">
        <f t="shared" si="0"/>
        <v>ю</v>
      </c>
      <c r="J13" s="21" t="str">
        <f t="shared" si="1"/>
        <v/>
      </c>
      <c r="K13" s="21" t="str">
        <f t="shared" si="2"/>
        <v/>
      </c>
    </row>
    <row r="14" spans="1:11" x14ac:dyDescent="0.25">
      <c r="A14" s="1" t="s">
        <v>30</v>
      </c>
      <c r="B14" s="2">
        <v>42060</v>
      </c>
      <c r="C14" s="1" t="s">
        <v>19</v>
      </c>
      <c r="D14" s="1">
        <v>1</v>
      </c>
      <c r="E14" s="1">
        <v>104</v>
      </c>
      <c r="F14" s="1">
        <v>15</v>
      </c>
      <c r="G14" s="1" t="s">
        <v>7</v>
      </c>
      <c r="H14">
        <f>IF(MATCH(I14,I$3:I14,)=ROW(H12),H13+1,H13)</f>
        <v>4</v>
      </c>
      <c r="I14" t="str">
        <f t="shared" si="0"/>
        <v>ю</v>
      </c>
      <c r="J14" s="21" t="str">
        <f t="shared" si="1"/>
        <v/>
      </c>
      <c r="K14" s="21" t="str">
        <f t="shared" si="2"/>
        <v/>
      </c>
    </row>
    <row r="15" spans="1:11" x14ac:dyDescent="0.25">
      <c r="A15" s="1" t="s">
        <v>35</v>
      </c>
      <c r="B15" s="2">
        <v>42202</v>
      </c>
      <c r="C15" s="1" t="s">
        <v>9</v>
      </c>
      <c r="D15" s="1">
        <v>2</v>
      </c>
      <c r="E15" s="1">
        <v>90</v>
      </c>
      <c r="F15" s="1">
        <v>12</v>
      </c>
      <c r="G15" s="1" t="s">
        <v>7</v>
      </c>
      <c r="H15">
        <f>IF(MATCH(I15,I$3:I15,)=ROW(H13),H14+1,H14)</f>
        <v>4</v>
      </c>
      <c r="I15" t="str">
        <f t="shared" si="0"/>
        <v>ю</v>
      </c>
      <c r="J15" s="21" t="str">
        <f t="shared" si="1"/>
        <v/>
      </c>
      <c r="K15" s="21" t="str">
        <f t="shared" si="2"/>
        <v/>
      </c>
    </row>
    <row r="16" spans="1:11" x14ac:dyDescent="0.25">
      <c r="A16" s="1" t="s">
        <v>31</v>
      </c>
      <c r="B16" s="2">
        <v>41333</v>
      </c>
      <c r="C16" s="1" t="s">
        <v>10</v>
      </c>
      <c r="D16" s="1">
        <v>3</v>
      </c>
      <c r="E16" s="1">
        <v>99</v>
      </c>
      <c r="F16" s="1">
        <v>16</v>
      </c>
      <c r="G16" s="1" t="s">
        <v>8</v>
      </c>
      <c r="H16">
        <f>IF(MATCH(I16,I$3:I16,)=ROW(H14),H15+1,H15)</f>
        <v>4</v>
      </c>
      <c r="I16" t="str">
        <f t="shared" si="0"/>
        <v>ю</v>
      </c>
      <c r="J16" s="21" t="str">
        <f t="shared" si="1"/>
        <v/>
      </c>
      <c r="K16" s="21" t="str">
        <f t="shared" si="2"/>
        <v/>
      </c>
    </row>
    <row r="17" spans="1:11" x14ac:dyDescent="0.25">
      <c r="A17" s="1" t="s">
        <v>32</v>
      </c>
      <c r="B17" s="2">
        <v>41523</v>
      </c>
      <c r="C17" s="1" t="s">
        <v>20</v>
      </c>
      <c r="D17" s="1">
        <v>1</v>
      </c>
      <c r="E17" s="1">
        <v>117</v>
      </c>
      <c r="F17" s="1">
        <v>18</v>
      </c>
      <c r="G17" s="1" t="s">
        <v>8</v>
      </c>
      <c r="H17">
        <f>IF(MATCH(I17,I$3:I17,)=ROW(H15),H16+1,H16)</f>
        <v>4</v>
      </c>
      <c r="I17" t="str">
        <f t="shared" si="0"/>
        <v>ю</v>
      </c>
      <c r="J17" s="21" t="str">
        <f t="shared" si="1"/>
        <v/>
      </c>
      <c r="K17" s="21" t="str">
        <f t="shared" si="2"/>
        <v/>
      </c>
    </row>
    <row r="18" spans="1:11" x14ac:dyDescent="0.25">
      <c r="A18" s="1" t="s">
        <v>33</v>
      </c>
      <c r="B18" s="2">
        <v>42202</v>
      </c>
      <c r="C18" s="1" t="s">
        <v>9</v>
      </c>
      <c r="D18" s="1">
        <v>2</v>
      </c>
      <c r="E18" s="1">
        <v>97</v>
      </c>
      <c r="F18" s="1">
        <v>13</v>
      </c>
      <c r="G18" s="1" t="s">
        <v>7</v>
      </c>
      <c r="H18">
        <f>IF(MATCH(I18,I$3:I18,)=ROW(H16),H17+1,H17)</f>
        <v>4</v>
      </c>
      <c r="I18" t="str">
        <f t="shared" si="0"/>
        <v>ю</v>
      </c>
      <c r="J18" s="21" t="str">
        <f t="shared" si="1"/>
        <v/>
      </c>
      <c r="K18" s="21" t="str">
        <f t="shared" si="2"/>
        <v/>
      </c>
    </row>
    <row r="20" spans="1:11" x14ac:dyDescent="0.25">
      <c r="A20" s="6"/>
      <c r="B20" s="6"/>
      <c r="C20" s="6"/>
      <c r="D20" s="6"/>
      <c r="E20" s="6"/>
      <c r="F20" s="6"/>
      <c r="G20" s="6"/>
    </row>
    <row r="21" spans="1:11" x14ac:dyDescent="0.25">
      <c r="A21" s="16"/>
      <c r="B21" s="16"/>
      <c r="C21" s="16"/>
      <c r="D21" s="6"/>
      <c r="E21" s="6"/>
      <c r="F21" s="6"/>
      <c r="G21" s="6"/>
    </row>
    <row r="22" spans="1:11" x14ac:dyDescent="0.25">
      <c r="A22" s="16"/>
      <c r="B22" s="16"/>
      <c r="C22" s="16"/>
      <c r="D22" s="4"/>
      <c r="E22" s="5"/>
      <c r="F22" s="4"/>
      <c r="G22" s="4"/>
    </row>
    <row r="23" spans="1:11" x14ac:dyDescent="0.25">
      <c r="A23" s="16"/>
      <c r="B23" s="16"/>
      <c r="C23" s="16"/>
      <c r="D23" s="4"/>
      <c r="E23" s="4"/>
      <c r="F23" s="4"/>
      <c r="G23" s="4"/>
    </row>
    <row r="24" spans="1:11" x14ac:dyDescent="0.25">
      <c r="A24" s="16"/>
      <c r="B24" s="16"/>
      <c r="C24" s="16"/>
      <c r="D24" s="4"/>
      <c r="E24" s="4"/>
      <c r="F24" s="4"/>
      <c r="G24" s="4"/>
    </row>
    <row r="25" spans="1:11" x14ac:dyDescent="0.25">
      <c r="A25" s="16"/>
      <c r="B25" s="16"/>
      <c r="C25" s="16"/>
      <c r="D25" s="4"/>
      <c r="E25" s="4"/>
      <c r="F25" s="4"/>
      <c r="G25" s="4"/>
    </row>
    <row r="26" spans="1:11" x14ac:dyDescent="0.25">
      <c r="A26" s="16"/>
      <c r="B26" s="16"/>
      <c r="C26" s="16"/>
      <c r="D26" s="4"/>
      <c r="E26" s="4"/>
      <c r="F26" s="4"/>
      <c r="G26" s="4"/>
    </row>
    <row r="27" spans="1:11" x14ac:dyDescent="0.25">
      <c r="A27" s="16"/>
      <c r="B27" s="16"/>
      <c r="C27" s="16"/>
      <c r="D27" s="4"/>
      <c r="E27" s="4"/>
      <c r="F27" s="4"/>
      <c r="G27" s="4"/>
    </row>
    <row r="28" spans="1:11" x14ac:dyDescent="0.25">
      <c r="A28" s="16"/>
      <c r="B28" s="16"/>
      <c r="C28" s="16"/>
      <c r="D28" s="4"/>
      <c r="E28" s="4"/>
      <c r="F28" s="4"/>
      <c r="G28" s="4"/>
    </row>
    <row r="29" spans="1:11" x14ac:dyDescent="0.25">
      <c r="A29" s="16"/>
      <c r="B29" s="16"/>
      <c r="C29" s="16"/>
      <c r="D29" s="4"/>
      <c r="E29" s="4"/>
      <c r="F29" s="4"/>
      <c r="G29" s="4"/>
    </row>
    <row r="30" spans="1:11" x14ac:dyDescent="0.25">
      <c r="A30" s="16"/>
      <c r="B30" s="16"/>
      <c r="C30" s="16"/>
      <c r="D30" s="4"/>
      <c r="E30" s="4"/>
      <c r="F30" s="4"/>
      <c r="G30" s="4"/>
    </row>
    <row r="31" spans="1:11" x14ac:dyDescent="0.25">
      <c r="A31" s="16"/>
      <c r="B31" s="16"/>
      <c r="C31" s="16"/>
      <c r="D31" s="4"/>
      <c r="E31" s="4"/>
      <c r="F31" s="4"/>
      <c r="G31" s="4"/>
    </row>
    <row r="32" spans="1:11" x14ac:dyDescent="0.25">
      <c r="A32" s="16"/>
      <c r="B32" s="16"/>
      <c r="C32" s="16"/>
      <c r="D32" s="4"/>
      <c r="E32" s="4"/>
      <c r="F32" s="4"/>
      <c r="G32" s="4"/>
    </row>
    <row r="33" spans="1:7" x14ac:dyDescent="0.25">
      <c r="A33" s="4"/>
      <c r="B33" s="7"/>
      <c r="C33" s="4"/>
      <c r="D33" s="4"/>
      <c r="E33" s="4"/>
      <c r="F33" s="4"/>
      <c r="G33" s="4"/>
    </row>
    <row r="34" spans="1:7" x14ac:dyDescent="0.25">
      <c r="A34" s="4"/>
      <c r="B34" s="7"/>
      <c r="C34" s="4"/>
      <c r="D34" s="4"/>
      <c r="E34" s="4"/>
      <c r="F34" s="4"/>
      <c r="G34" s="4"/>
    </row>
    <row r="35" spans="1:7" x14ac:dyDescent="0.25">
      <c r="A35" s="4"/>
      <c r="B35" s="7"/>
      <c r="C35" s="4"/>
      <c r="D35" s="4"/>
      <c r="E35" s="4"/>
      <c r="F35" s="4"/>
      <c r="G35" s="4"/>
    </row>
    <row r="36" spans="1:7" x14ac:dyDescent="0.25">
      <c r="A36" s="4"/>
      <c r="B36" s="7"/>
      <c r="C36" s="4"/>
      <c r="D36" s="4"/>
      <c r="E36" s="4"/>
      <c r="F36" s="4"/>
      <c r="G36" s="4"/>
    </row>
    <row r="37" spans="1:7" x14ac:dyDescent="0.25">
      <c r="A37" s="4"/>
      <c r="B37" s="7"/>
      <c r="C37" s="4"/>
      <c r="D37" s="4"/>
      <c r="E37" s="4"/>
      <c r="F37" s="4"/>
      <c r="G37" s="4"/>
    </row>
    <row r="38" spans="1:7" x14ac:dyDescent="0.25">
      <c r="A38" s="6"/>
      <c r="B38" s="6"/>
      <c r="C38" s="6"/>
      <c r="D38" s="6"/>
      <c r="E38" s="6"/>
      <c r="F38" s="6"/>
      <c r="G38" s="6"/>
    </row>
    <row r="39" spans="1:7" x14ac:dyDescent="0.25">
      <c r="A39" s="6"/>
      <c r="B39" s="6"/>
      <c r="C39" s="6"/>
      <c r="D39" s="6"/>
      <c r="E39" s="6"/>
      <c r="F39" s="6"/>
      <c r="G39" s="6"/>
    </row>
    <row r="40" spans="1:7" x14ac:dyDescent="0.25">
      <c r="A40" s="6"/>
      <c r="B40" s="6"/>
      <c r="C40" s="6"/>
      <c r="D40" s="6"/>
      <c r="E40" s="6"/>
      <c r="F40" s="6"/>
      <c r="G40" s="6"/>
    </row>
    <row r="41" spans="1:7" x14ac:dyDescent="0.25">
      <c r="A41" s="4"/>
      <c r="B41" s="4"/>
      <c r="C41" s="4"/>
      <c r="D41" s="4"/>
      <c r="E41" s="5"/>
      <c r="F41" s="4"/>
      <c r="G41" s="4"/>
    </row>
    <row r="42" spans="1:7" x14ac:dyDescent="0.25">
      <c r="A42" s="4"/>
      <c r="B42" s="7"/>
      <c r="C42" s="4"/>
      <c r="D42" s="4"/>
      <c r="E42" s="4"/>
      <c r="F42" s="4"/>
      <c r="G42" s="4"/>
    </row>
    <row r="43" spans="1:7" x14ac:dyDescent="0.25">
      <c r="A43" s="4"/>
      <c r="B43" s="7"/>
      <c r="C43" s="4"/>
      <c r="D43" s="4"/>
      <c r="E43" s="4"/>
      <c r="F43" s="4"/>
      <c r="G43" s="4"/>
    </row>
    <row r="44" spans="1:7" x14ac:dyDescent="0.25">
      <c r="A44" s="4"/>
      <c r="B44" s="7"/>
      <c r="C44" s="4"/>
      <c r="D44" s="4"/>
      <c r="E44" s="4"/>
      <c r="F44" s="4"/>
      <c r="G44" s="4"/>
    </row>
    <row r="45" spans="1:7" x14ac:dyDescent="0.25">
      <c r="A45" s="4"/>
      <c r="B45" s="7"/>
      <c r="C45" s="4"/>
      <c r="D45" s="4"/>
      <c r="E45" s="4"/>
      <c r="F45" s="4"/>
      <c r="G45" s="4"/>
    </row>
    <row r="46" spans="1:7" x14ac:dyDescent="0.25">
      <c r="A46" s="4"/>
      <c r="B46" s="7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7"/>
      <c r="C48" s="4"/>
      <c r="D48" s="4"/>
      <c r="E48" s="4"/>
      <c r="F48" s="4"/>
      <c r="G48" s="4"/>
    </row>
    <row r="49" spans="1:7" x14ac:dyDescent="0.25">
      <c r="A49" s="4"/>
      <c r="B49" s="7"/>
      <c r="C49" s="4"/>
      <c r="D49" s="4"/>
      <c r="E49" s="4"/>
      <c r="F49" s="4"/>
      <c r="G49" s="4"/>
    </row>
    <row r="50" spans="1:7" x14ac:dyDescent="0.25">
      <c r="A50" s="4"/>
      <c r="B50" s="7"/>
      <c r="C50" s="4"/>
      <c r="D50" s="4"/>
      <c r="E50" s="4"/>
      <c r="F50" s="4"/>
      <c r="G50" s="4"/>
    </row>
    <row r="51" spans="1:7" x14ac:dyDescent="0.25">
      <c r="A51" s="4"/>
      <c r="B51" s="7"/>
      <c r="C51" s="4"/>
      <c r="D51" s="4"/>
      <c r="E51" s="4"/>
      <c r="F51" s="4"/>
      <c r="G51" s="4"/>
    </row>
    <row r="52" spans="1:7" x14ac:dyDescent="0.25">
      <c r="A52" s="4"/>
      <c r="B52" s="7"/>
      <c r="C52" s="4"/>
      <c r="D52" s="4"/>
      <c r="E52" s="4"/>
      <c r="F52" s="4"/>
      <c r="G52" s="4"/>
    </row>
    <row r="53" spans="1:7" x14ac:dyDescent="0.25">
      <c r="A53" s="4"/>
      <c r="B53" s="7"/>
      <c r="C53" s="4"/>
      <c r="D53" s="4"/>
      <c r="E53" s="4"/>
      <c r="F53" s="4"/>
      <c r="G53" s="4"/>
    </row>
    <row r="54" spans="1:7" x14ac:dyDescent="0.25">
      <c r="A54" s="4"/>
      <c r="B54" s="7"/>
      <c r="C54" s="4"/>
      <c r="D54" s="4"/>
      <c r="E54" s="4"/>
      <c r="F54" s="4"/>
      <c r="G54" s="4"/>
    </row>
    <row r="55" spans="1:7" x14ac:dyDescent="0.25">
      <c r="A55" s="4"/>
      <c r="B55" s="7"/>
      <c r="C55" s="4"/>
      <c r="D55" s="4"/>
      <c r="E55" s="4"/>
      <c r="F55" s="4"/>
      <c r="G55" s="4"/>
    </row>
    <row r="56" spans="1:7" x14ac:dyDescent="0.25">
      <c r="A56" s="4"/>
      <c r="B56" s="7"/>
      <c r="C56" s="4"/>
      <c r="D56" s="4"/>
      <c r="E56" s="4"/>
      <c r="F56" s="4"/>
      <c r="G56" s="4"/>
    </row>
    <row r="57" spans="1:7" x14ac:dyDescent="0.25">
      <c r="A57" s="13"/>
      <c r="B57" s="6"/>
      <c r="C57" s="6"/>
      <c r="D57" s="6"/>
      <c r="E57" s="6"/>
      <c r="F57" s="6"/>
      <c r="G57" s="6"/>
    </row>
    <row r="58" spans="1:7" x14ac:dyDescent="0.25">
      <c r="A58" s="10"/>
      <c r="B58" s="6"/>
      <c r="C58" s="6"/>
      <c r="D58" s="6"/>
      <c r="E58" s="6"/>
      <c r="F58" s="6"/>
      <c r="G58" s="6"/>
    </row>
    <row r="59" spans="1:7" x14ac:dyDescent="0.25">
      <c r="A59" s="8"/>
      <c r="B59" s="6"/>
      <c r="C59" s="6"/>
      <c r="D59" s="6"/>
      <c r="E59" s="6"/>
      <c r="F59" s="6"/>
      <c r="G59" s="6"/>
    </row>
    <row r="60" spans="1:7" x14ac:dyDescent="0.25">
      <c r="A60" s="9"/>
      <c r="B60" s="4"/>
      <c r="C60" s="4"/>
      <c r="D60" s="4"/>
      <c r="E60" s="5"/>
      <c r="F60" s="4"/>
      <c r="G60" s="4"/>
    </row>
    <row r="61" spans="1:7" x14ac:dyDescent="0.25">
      <c r="A61" s="3"/>
      <c r="B61" s="6"/>
      <c r="C61" s="4"/>
      <c r="D61" s="4"/>
      <c r="E61" s="4"/>
      <c r="F61" s="4"/>
      <c r="G61" s="4"/>
    </row>
    <row r="62" spans="1:7" x14ac:dyDescent="0.25">
      <c r="A62" s="4"/>
      <c r="B62" s="6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5"/>
      <c r="F63" s="4"/>
      <c r="G63" s="4"/>
    </row>
    <row r="64" spans="1:7" x14ac:dyDescent="0.25">
      <c r="A64" s="4"/>
      <c r="B64" s="7"/>
      <c r="C64" s="4"/>
      <c r="D64" s="4"/>
      <c r="E64" s="4"/>
      <c r="F64" s="4"/>
      <c r="G64" s="4"/>
    </row>
    <row r="65" spans="1:7" x14ac:dyDescent="0.25">
      <c r="A65" s="4"/>
      <c r="B65" s="7"/>
      <c r="C65" s="4"/>
      <c r="D65" s="4"/>
      <c r="E65" s="4"/>
      <c r="F65" s="4"/>
      <c r="G65" s="4"/>
    </row>
    <row r="66" spans="1:7" x14ac:dyDescent="0.25">
      <c r="A66" s="4"/>
      <c r="B66" s="7"/>
      <c r="C66" s="4"/>
      <c r="D66" s="4"/>
      <c r="E66" s="4"/>
      <c r="F66" s="4"/>
      <c r="G66" s="4"/>
    </row>
    <row r="67" spans="1:7" x14ac:dyDescent="0.25">
      <c r="A67" s="4"/>
      <c r="B67" s="7"/>
      <c r="C67" s="4"/>
      <c r="D67" s="4"/>
      <c r="E67" s="4"/>
      <c r="F67" s="4"/>
      <c r="G67" s="4"/>
    </row>
    <row r="68" spans="1:7" x14ac:dyDescent="0.25">
      <c r="A68" s="7"/>
      <c r="B68" s="7"/>
      <c r="C68" s="4"/>
      <c r="D68" s="4"/>
      <c r="E68" s="4"/>
      <c r="F68" s="4"/>
      <c r="G68" s="4"/>
    </row>
    <row r="69" spans="1:7" x14ac:dyDescent="0.25">
      <c r="A69" s="11"/>
      <c r="B69" s="7"/>
      <c r="C69" s="4"/>
      <c r="D69" s="4"/>
      <c r="E69" s="4"/>
      <c r="F69" s="4"/>
      <c r="G69" s="4"/>
    </row>
    <row r="70" spans="1:7" x14ac:dyDescent="0.25">
      <c r="A70" s="7"/>
      <c r="B70" s="7"/>
      <c r="C70" s="4"/>
      <c r="D70" s="4"/>
      <c r="E70" s="4"/>
      <c r="F70" s="4"/>
      <c r="G70" s="4"/>
    </row>
    <row r="71" spans="1:7" x14ac:dyDescent="0.25">
      <c r="A71" s="7"/>
      <c r="B71" s="4"/>
      <c r="C71" s="4"/>
      <c r="D71" s="4"/>
      <c r="E71" s="4"/>
      <c r="F71" s="4"/>
      <c r="G71" s="4"/>
    </row>
    <row r="72" spans="1:7" x14ac:dyDescent="0.25">
      <c r="A72" s="7"/>
      <c r="B72" s="7"/>
      <c r="C72" s="4"/>
      <c r="D72" s="4"/>
      <c r="E72" s="4"/>
      <c r="F72" s="4"/>
      <c r="G72" s="4"/>
    </row>
    <row r="73" spans="1:7" x14ac:dyDescent="0.25">
      <c r="A73" s="7"/>
      <c r="B73" s="7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5"/>
      <c r="F74" s="4"/>
      <c r="G74" s="4"/>
    </row>
    <row r="75" spans="1:7" x14ac:dyDescent="0.25">
      <c r="A75" s="4"/>
      <c r="B75" s="7"/>
      <c r="C75" s="4"/>
      <c r="D75" s="4"/>
      <c r="E75" s="4"/>
      <c r="F75" s="4"/>
      <c r="G75" s="4"/>
    </row>
    <row r="76" spans="1:7" x14ac:dyDescent="0.25">
      <c r="A76" s="4"/>
      <c r="B76" s="7"/>
      <c r="C76" s="4"/>
      <c r="D76" s="4"/>
      <c r="E76" s="4"/>
      <c r="F76" s="4"/>
      <c r="G76" s="4"/>
    </row>
    <row r="77" spans="1:7" x14ac:dyDescent="0.25">
      <c r="A77" s="4"/>
      <c r="B77" s="7"/>
      <c r="C77" s="4"/>
      <c r="D77" s="4"/>
      <c r="E77" s="4"/>
      <c r="F77" s="4"/>
      <c r="G77" s="4"/>
    </row>
    <row r="78" spans="1:7" x14ac:dyDescent="0.25">
      <c r="A78" s="4"/>
      <c r="B78" s="7"/>
      <c r="C78" s="4"/>
      <c r="D78" s="4"/>
      <c r="E78" s="4"/>
      <c r="F78" s="4"/>
      <c r="G78" s="4"/>
    </row>
    <row r="79" spans="1:7" x14ac:dyDescent="0.25">
      <c r="A79" s="4"/>
      <c r="B79" s="7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7"/>
      <c r="C81" s="4"/>
      <c r="D81" s="4"/>
      <c r="E81" s="4"/>
      <c r="F81" s="4"/>
      <c r="G81" s="4"/>
    </row>
    <row r="82" spans="1:7" x14ac:dyDescent="0.25">
      <c r="A82" s="4"/>
      <c r="B82" s="7"/>
      <c r="C82" s="4"/>
      <c r="D82" s="4"/>
      <c r="E82" s="4"/>
      <c r="F82" s="4"/>
      <c r="G82" s="4"/>
    </row>
    <row r="83" spans="1:7" x14ac:dyDescent="0.25">
      <c r="A83" s="12"/>
      <c r="B83" s="7"/>
      <c r="C83" s="4"/>
      <c r="D83" s="4"/>
      <c r="E83" s="4"/>
      <c r="F83" s="4"/>
      <c r="G83" s="4"/>
    </row>
    <row r="84" spans="1:7" x14ac:dyDescent="0.25">
      <c r="A84" s="4"/>
      <c r="B84" s="7"/>
      <c r="C84" s="4"/>
      <c r="D84" s="4"/>
      <c r="E84" s="4"/>
      <c r="F84" s="4"/>
      <c r="G84" s="4"/>
    </row>
    <row r="85" spans="1:7" x14ac:dyDescent="0.25">
      <c r="A85" s="4"/>
      <c r="B85" s="7"/>
      <c r="C85" s="4"/>
      <c r="D85" s="4"/>
      <c r="E85" s="4"/>
      <c r="F85" s="4"/>
      <c r="G85" s="4"/>
    </row>
    <row r="86" spans="1:7" x14ac:dyDescent="0.25">
      <c r="A86" s="4"/>
      <c r="B86" s="7"/>
      <c r="C86" s="4"/>
      <c r="D86" s="4"/>
      <c r="E86" s="4"/>
      <c r="F86" s="4"/>
      <c r="G86" s="4"/>
    </row>
    <row r="87" spans="1:7" x14ac:dyDescent="0.25">
      <c r="A87" s="4"/>
      <c r="B87" s="7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5"/>
      <c r="F88" s="4"/>
      <c r="G88" s="4"/>
    </row>
    <row r="89" spans="1:7" x14ac:dyDescent="0.25">
      <c r="A89" s="4"/>
      <c r="B89" s="7"/>
      <c r="C89" s="4"/>
      <c r="D89" s="4"/>
      <c r="E89" s="4"/>
      <c r="F89" s="4"/>
      <c r="G89" s="4"/>
    </row>
    <row r="90" spans="1:7" x14ac:dyDescent="0.25">
      <c r="A90" s="4"/>
      <c r="B90" s="7"/>
      <c r="C90" s="4"/>
      <c r="D90" s="4"/>
      <c r="E90" s="4"/>
      <c r="F90" s="4"/>
      <c r="G90" s="4"/>
    </row>
    <row r="91" spans="1:7" x14ac:dyDescent="0.25">
      <c r="A91" s="4"/>
      <c r="B91" s="7"/>
      <c r="C91" s="4"/>
      <c r="D91" s="4"/>
      <c r="E91" s="4"/>
      <c r="F91" s="4"/>
      <c r="G91" s="4"/>
    </row>
    <row r="92" spans="1:7" x14ac:dyDescent="0.25">
      <c r="A92" s="4"/>
      <c r="B92" s="7"/>
      <c r="C92" s="4"/>
      <c r="D92" s="4"/>
      <c r="E92" s="4"/>
      <c r="F92" s="4"/>
      <c r="G92" s="4"/>
    </row>
    <row r="93" spans="1:7" x14ac:dyDescent="0.25">
      <c r="A93" s="4"/>
      <c r="B93" s="7"/>
      <c r="C93" s="4"/>
      <c r="D93" s="4"/>
      <c r="E93" s="4"/>
      <c r="F93" s="4"/>
      <c r="G93" s="4"/>
    </row>
    <row r="94" spans="1:7" x14ac:dyDescent="0.25">
      <c r="A94" s="12"/>
      <c r="B94" s="7"/>
      <c r="C94" s="4"/>
      <c r="D94" s="4"/>
      <c r="E94" s="4"/>
      <c r="F94" s="4"/>
      <c r="G94" s="4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3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5"/>
      <c r="B99" s="6"/>
      <c r="C99" s="6"/>
      <c r="D99" s="6"/>
      <c r="E99" s="6"/>
      <c r="F99" s="6"/>
      <c r="G99" s="6"/>
    </row>
    <row r="100" spans="1:7" x14ac:dyDescent="0.25">
      <c r="A100" s="4"/>
      <c r="B100" s="6"/>
      <c r="C100" s="6"/>
      <c r="D100" s="6"/>
      <c r="E100" s="6"/>
      <c r="F100" s="6"/>
      <c r="G100" s="6"/>
    </row>
    <row r="101" spans="1:7" x14ac:dyDescent="0.25">
      <c r="A101" s="12"/>
      <c r="B101" s="6"/>
      <c r="C101" s="6"/>
      <c r="D101" s="6"/>
      <c r="E101" s="6"/>
      <c r="F101" s="6"/>
      <c r="G101" s="6"/>
    </row>
    <row r="102" spans="1:7" x14ac:dyDescent="0.25">
      <c r="A102" s="4"/>
      <c r="B102" s="6"/>
      <c r="C102" s="6"/>
      <c r="D102" s="6"/>
      <c r="E102" s="6"/>
      <c r="F102" s="6"/>
      <c r="G102" s="6"/>
    </row>
    <row r="103" spans="1:7" x14ac:dyDescent="0.25">
      <c r="A103" s="4"/>
      <c r="B103" s="6"/>
      <c r="C103" s="6"/>
      <c r="D103" s="6"/>
      <c r="E103" s="6"/>
      <c r="F103" s="6"/>
      <c r="G103" s="6"/>
    </row>
    <row r="104" spans="1:7" x14ac:dyDescent="0.25">
      <c r="A104" s="4"/>
      <c r="B104" s="6"/>
      <c r="C104" s="6"/>
      <c r="D104" s="6"/>
      <c r="E104" s="6"/>
      <c r="F104" s="6"/>
      <c r="G104" s="6"/>
    </row>
    <row r="105" spans="1:7" x14ac:dyDescent="0.25">
      <c r="A105" s="12"/>
      <c r="B105" s="6"/>
      <c r="C105" s="6"/>
      <c r="D105" s="6"/>
      <c r="E105" s="6"/>
      <c r="F105" s="6"/>
      <c r="G105" s="6"/>
    </row>
    <row r="106" spans="1:7" x14ac:dyDescent="0.25">
      <c r="A106" s="4"/>
      <c r="B106" s="6"/>
      <c r="C106" s="6"/>
      <c r="D106" s="6"/>
      <c r="E106" s="6"/>
      <c r="F106" s="6"/>
      <c r="G106" s="6"/>
    </row>
    <row r="107" spans="1:7" x14ac:dyDescent="0.25">
      <c r="A107" s="4"/>
      <c r="B107" s="6"/>
      <c r="C107" s="6"/>
      <c r="D107" s="6"/>
      <c r="E107" s="6"/>
      <c r="F107" s="6"/>
      <c r="G107" s="6"/>
    </row>
    <row r="108" spans="1:7" x14ac:dyDescent="0.25">
      <c r="A108" s="4"/>
      <c r="B108" s="6"/>
      <c r="C108" s="6"/>
      <c r="D108" s="6"/>
      <c r="E108" s="6"/>
      <c r="F108" s="6"/>
      <c r="G108" s="6"/>
    </row>
    <row r="109" spans="1:7" x14ac:dyDescent="0.25">
      <c r="A109" s="4"/>
    </row>
    <row r="110" spans="1:7" x14ac:dyDescent="0.25">
      <c r="A110" s="4"/>
    </row>
    <row r="111" spans="1:7" x14ac:dyDescent="0.25">
      <c r="A111" s="4"/>
    </row>
    <row r="112" spans="1:7" x14ac:dyDescent="0.25">
      <c r="A112" s="4"/>
    </row>
    <row r="113" spans="1:1" x14ac:dyDescent="0.25">
      <c r="A113" s="4"/>
    </row>
    <row r="114" spans="1:1" x14ac:dyDescent="0.25">
      <c r="A114" s="4"/>
    </row>
  </sheetData>
  <sortState ref="A42:G56">
    <sortCondition ref="F42:F56"/>
    <sortCondition ref="E42:E56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Лист3!Извлечь</vt:lpstr>
      <vt:lpstr>Лист3!Критерии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dcterms:created xsi:type="dcterms:W3CDTF">2018-02-08T12:01:01Z</dcterms:created>
  <dcterms:modified xsi:type="dcterms:W3CDTF">2018-04-24T17:42:05Z</dcterms:modified>
</cp:coreProperties>
</file>