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8400" windowHeight="12435"/>
  </bookViews>
  <sheets>
    <sheet name="Сво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5" i="1"/>
  <c r="G3" i="1"/>
  <c r="G4" i="1"/>
  <c r="G5" i="1"/>
  <c r="F5" i="1" l="1"/>
  <c r="E5" i="1"/>
  <c r="D5" i="1"/>
  <c r="M5" i="1" l="1"/>
  <c r="L5" i="1" l="1"/>
  <c r="K3" i="1" l="1"/>
  <c r="K5" i="1"/>
  <c r="L3" i="1" l="1"/>
  <c r="M3" i="1"/>
  <c r="M4" i="1"/>
  <c r="K4" i="1"/>
  <c r="K2" i="1"/>
  <c r="L2" i="1" l="1"/>
  <c r="M2" i="1"/>
  <c r="L4" i="1"/>
</calcChain>
</file>

<file path=xl/sharedStrings.xml><?xml version="1.0" encoding="utf-8"?>
<sst xmlns="http://schemas.openxmlformats.org/spreadsheetml/2006/main" count="15" uniqueCount="11">
  <si>
    <t>1.</t>
  </si>
  <si>
    <t>1.1.</t>
  </si>
  <si>
    <t>1.2.</t>
  </si>
  <si>
    <t>руб.</t>
  </si>
  <si>
    <t>2015 г.</t>
  </si>
  <si>
    <t>2016 г.</t>
  </si>
  <si>
    <t>2017 г.</t>
  </si>
  <si>
    <t>Выручка всего</t>
  </si>
  <si>
    <t>Работа 1</t>
  </si>
  <si>
    <t>Работа 2</t>
  </si>
  <si>
    <t>Работа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</si>
</sst>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10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12" fillId="0" borderId="0" applyFont="0" applyFill="0" applyBorder="0" applyAlignment="0" applyProtection="0"/>
  </cellStyleXfs>
  <cellXfs count="2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/>
    </xf>
    <xf numFmtId="16" fontId="3" fillId="4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1" fillId="0" borderId="0" xfId="0" applyFont="1"/>
    <xf numFmtId="4" fontId="8" fillId="0" borderId="0" xfId="0" applyNumberFormat="1" applyFont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9" fontId="7" fillId="0" borderId="0" xfId="2" applyFont="1"/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Структура выручки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Свод!$B$3</c:f>
              <c:strCache>
                <c:ptCount val="1"/>
                <c:pt idx="0">
                  <c:v>Работа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7CE5B87-9AEC-4E35-9BFD-D6B6C4102ED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C6CF9C7-228C-4AE7-B6B7-A063F53C211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4AE26DE-8AB8-4DA4-B8F3-F4A213BC004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Свод!$D$1:$F$1</c:f>
              <c:strCache>
                <c:ptCount val="3"/>
                <c:pt idx="0">
                  <c:v>2015 г.</c:v>
                </c:pt>
                <c:pt idx="1">
                  <c:v>2016 г.</c:v>
                </c:pt>
                <c:pt idx="2">
                  <c:v>2017 г.</c:v>
                </c:pt>
              </c:strCache>
            </c:strRef>
          </c:cat>
          <c:val>
            <c:numRef>
              <c:f>Свод!$D$3:$F$3</c:f>
              <c:numCache>
                <c:formatCode>#,##0</c:formatCode>
                <c:ptCount val="3"/>
                <c:pt idx="0">
                  <c:v>180000000</c:v>
                </c:pt>
                <c:pt idx="1">
                  <c:v>370000000</c:v>
                </c:pt>
                <c:pt idx="2">
                  <c:v>280000000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50-4B06-B8D0-93936DD03DC1}"/>
            </c:ext>
            <c:ext xmlns:c15="http://schemas.microsoft.com/office/drawing/2012/chart" uri="{02D57815-91ED-43cb-92C2-25804820EDAC}">
              <c15:datalabelsRange>
                <c15:f>Свод!$G$3:$I$3</c15:f>
                <c15:dlblRangeCache>
                  <c:ptCount val="3"/>
                  <c:pt idx="0">
                    <c:v>37%</c:v>
                  </c:pt>
                  <c:pt idx="1">
                    <c:v>45%</c:v>
                  </c:pt>
                  <c:pt idx="2">
                    <c:v>33%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Свод!$B$4</c:f>
              <c:strCache>
                <c:ptCount val="1"/>
                <c:pt idx="0">
                  <c:v>Работа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8A6C514-CAFF-4C89-8F18-DF0B2F42479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FF4C3C3-8C8F-4144-9BBB-62379A69F28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240C0C2-7793-45EA-99B8-36C8485DC98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Свод!$D$1:$F$1</c:f>
              <c:strCache>
                <c:ptCount val="3"/>
                <c:pt idx="0">
                  <c:v>2015 г.</c:v>
                </c:pt>
                <c:pt idx="1">
                  <c:v>2016 г.</c:v>
                </c:pt>
                <c:pt idx="2">
                  <c:v>2017 г.</c:v>
                </c:pt>
              </c:strCache>
            </c:strRef>
          </c:cat>
          <c:val>
            <c:numRef>
              <c:f>Свод!$D$4:$F$4</c:f>
              <c:numCache>
                <c:formatCode>#,##0</c:formatCode>
                <c:ptCount val="3"/>
                <c:pt idx="0">
                  <c:v>300000000</c:v>
                </c:pt>
                <c:pt idx="1">
                  <c:v>415000000</c:v>
                </c:pt>
                <c:pt idx="2">
                  <c:v>535000000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550-4B06-B8D0-93936DD03DC1}"/>
            </c:ext>
            <c:ext xmlns:c15="http://schemas.microsoft.com/office/drawing/2012/chart" uri="{02D57815-91ED-43cb-92C2-25804820EDAC}">
              <c15:datalabelsRange>
                <c15:f>Свод!$G$4:$I$4</c15:f>
                <c15:dlblRangeCache>
                  <c:ptCount val="3"/>
                  <c:pt idx="0">
                    <c:v>62%</c:v>
                  </c:pt>
                  <c:pt idx="1">
                    <c:v>51%</c:v>
                  </c:pt>
                  <c:pt idx="2">
                    <c:v>62%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Свод!$B$5</c:f>
              <c:strCache>
                <c:ptCount val="1"/>
                <c:pt idx="0">
                  <c:v>Работа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EC10EA5-2111-47F8-B33D-31985DAE995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B88E18B-B0DC-4DD7-81BA-E0D90AF1201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8256E42-E76C-48B3-A224-943DC64EBACA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Свод!$D$1:$F$1</c:f>
              <c:strCache>
                <c:ptCount val="3"/>
                <c:pt idx="0">
                  <c:v>2015 г.</c:v>
                </c:pt>
                <c:pt idx="1">
                  <c:v>2016 г.</c:v>
                </c:pt>
                <c:pt idx="2">
                  <c:v>2017 г.</c:v>
                </c:pt>
              </c:strCache>
            </c:strRef>
          </c:cat>
          <c:val>
            <c:numRef>
              <c:f>Свод!$D$5:$F$5</c:f>
              <c:numCache>
                <c:formatCode>#,##0</c:formatCode>
                <c:ptCount val="3"/>
                <c:pt idx="0">
                  <c:v>5000000</c:v>
                </c:pt>
                <c:pt idx="1">
                  <c:v>30000000</c:v>
                </c:pt>
                <c:pt idx="2">
                  <c:v>45000000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550-4B06-B8D0-93936DD03DC1}"/>
            </c:ext>
            <c:ext xmlns:c15="http://schemas.microsoft.com/office/drawing/2012/chart" uri="{02D57815-91ED-43cb-92C2-25804820EDAC}">
              <c15:datalabelsRange>
                <c15:f>Свод!$G$5:$I$5</c15:f>
                <c15:dlblRangeCache>
                  <c:ptCount val="3"/>
                  <c:pt idx="0">
                    <c:v>1%</c:v>
                  </c:pt>
                  <c:pt idx="1">
                    <c:v>4%</c:v>
                  </c:pt>
                  <c:pt idx="2">
                    <c:v>5%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7507096"/>
        <c:axId val="8075035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Свод!$B$2</c15:sqref>
                        </c15:formulaRef>
                      </c:ext>
                    </c:extLst>
                    <c:strCache>
                      <c:ptCount val="1"/>
                      <c:pt idx="0">
                        <c:v>Выручка всего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Свод!$D$1:$F$1</c15:sqref>
                        </c15:formulaRef>
                      </c:ext>
                    </c:extLst>
                    <c:strCache>
                      <c:ptCount val="3"/>
                      <c:pt idx="0">
                        <c:v>2015 г.</c:v>
                      </c:pt>
                      <c:pt idx="1">
                        <c:v>2016 г.</c:v>
                      </c:pt>
                      <c:pt idx="2">
                        <c:v>2017 г.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Свод!$D$2:$F$2</c15:sqref>
                        </c15:formulaRef>
                      </c:ext>
                    </c:extLst>
                    <c:numCache>
                      <c:formatCode>#,##0</c:formatCode>
                      <c:ptCount val="3"/>
                      <c:pt idx="0">
                        <c:v>485000000</c:v>
                      </c:pt>
                      <c:pt idx="1">
                        <c:v>815000000</c:v>
                      </c:pt>
                      <c:pt idx="2">
                        <c:v>860000000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F550-4B06-B8D0-93936DD03DC1}"/>
                  </c:ext>
                </c:extLst>
              </c15:ser>
            </c15:filteredBarSeries>
          </c:ext>
        </c:extLst>
      </c:barChart>
      <c:catAx>
        <c:axId val="80750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7503568"/>
        <c:crosses val="autoZero"/>
        <c:auto val="1"/>
        <c:lblAlgn val="ctr"/>
        <c:lblOffset val="100"/>
        <c:noMultiLvlLbl val="0"/>
      </c:catAx>
      <c:valAx>
        <c:axId val="80750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Выручка,</a:t>
                </a:r>
                <a:r>
                  <a:rPr lang="ru-RU" baseline="0"/>
                  <a:t> руб. (нужно тыс. руб.)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750709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1418166</xdr:colOff>
      <xdr:row>9</xdr:row>
      <xdr:rowOff>4232</xdr:rowOff>
    </xdr:from>
    <xdr:to>
      <xdr:col>7</xdr:col>
      <xdr:colOff>243416</xdr:colOff>
      <xdr:row>20</xdr:row>
      <xdr:rowOff>233890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"/>
  <sheetViews>
    <sheetView tabSelected="1" zoomScale="90" zoomScaleNormal="90" zoomScaleSheetLayoutView="80" workbookViewId="0">
      <pane xSplit="6" ySplit="2" topLeftCell="G3" activePane="bottomRight" state="frozen"/>
      <selection pane="topRight" activeCell="G1" sqref="G1"/>
      <selection pane="bottomLeft" activeCell="A4" sqref="A4"/>
      <selection pane="bottomRight" activeCell="G5" sqref="G3:I5"/>
    </sheetView>
  </sheetViews>
  <sheetFormatPr defaultRowHeight="18.75" x14ac:dyDescent="0.3"/>
  <cols>
    <col min="1" max="1" width="9.140625" style="2"/>
    <col min="2" max="2" width="25.7109375" customWidth="1"/>
    <col min="3" max="3" width="12" style="2" customWidth="1"/>
    <col min="4" max="6" width="24.7109375" style="19" customWidth="1"/>
    <col min="11" max="13" width="9.5703125" style="13" bestFit="1" customWidth="1"/>
  </cols>
  <sheetData>
    <row r="1" spans="1:13" ht="15.75" x14ac:dyDescent="0.25">
      <c r="D1" s="20" t="s">
        <v>4</v>
      </c>
      <c r="E1" s="20" t="s">
        <v>5</v>
      </c>
      <c r="F1" s="20" t="s">
        <v>6</v>
      </c>
    </row>
    <row r="2" spans="1:13" s="11" customFormat="1" x14ac:dyDescent="0.25">
      <c r="A2" s="3" t="s">
        <v>0</v>
      </c>
      <c r="B2" s="9" t="s">
        <v>7</v>
      </c>
      <c r="C2" s="10" t="s">
        <v>3</v>
      </c>
      <c r="D2" s="15">
        <v>485000000</v>
      </c>
      <c r="E2" s="15">
        <v>815000000</v>
      </c>
      <c r="F2" s="15">
        <v>860000000</v>
      </c>
      <c r="K2" s="14" t="e">
        <f>#REF!-D2</f>
        <v>#REF!</v>
      </c>
      <c r="L2" s="14" t="e">
        <f>#REF!-E2</f>
        <v>#REF!</v>
      </c>
      <c r="M2" s="14" t="e">
        <f>#REF!-F2</f>
        <v>#REF!</v>
      </c>
    </row>
    <row r="3" spans="1:13" x14ac:dyDescent="0.25">
      <c r="A3" s="4" t="s">
        <v>1</v>
      </c>
      <c r="B3" s="7" t="s">
        <v>8</v>
      </c>
      <c r="C3" s="1" t="s">
        <v>3</v>
      </c>
      <c r="D3" s="16">
        <v>180000000</v>
      </c>
      <c r="E3" s="16">
        <v>370000000</v>
      </c>
      <c r="F3" s="16">
        <v>280000000</v>
      </c>
      <c r="G3" s="21">
        <f t="shared" ref="G3:G4" si="0">D3/D$2</f>
        <v>0.37113402061855671</v>
      </c>
      <c r="H3" s="21">
        <f t="shared" ref="H3:H5" si="1">E3/E$2</f>
        <v>0.45398773006134968</v>
      </c>
      <c r="I3" s="21">
        <f t="shared" ref="I3:I5" si="2">F3/F$2</f>
        <v>0.32558139534883723</v>
      </c>
      <c r="K3" s="14" t="e">
        <f>#REF!-D3</f>
        <v>#REF!</v>
      </c>
      <c r="L3" s="14" t="e">
        <f>#REF!-E3</f>
        <v>#REF!</v>
      </c>
      <c r="M3" s="14" t="e">
        <f>#REF!-F3</f>
        <v>#REF!</v>
      </c>
    </row>
    <row r="4" spans="1:13" s="11" customFormat="1" x14ac:dyDescent="0.25">
      <c r="A4" s="5" t="s">
        <v>2</v>
      </c>
      <c r="B4" s="8" t="s">
        <v>9</v>
      </c>
      <c r="C4" s="12" t="s">
        <v>3</v>
      </c>
      <c r="D4" s="17">
        <v>300000000</v>
      </c>
      <c r="E4" s="17">
        <v>415000000</v>
      </c>
      <c r="F4" s="17">
        <v>535000000</v>
      </c>
      <c r="G4" s="21">
        <f t="shared" si="0"/>
        <v>0.61855670103092786</v>
      </c>
      <c r="H4" s="21">
        <f t="shared" si="1"/>
        <v>0.50920245398773001</v>
      </c>
      <c r="I4" s="21">
        <f t="shared" si="2"/>
        <v>0.62209302325581395</v>
      </c>
      <c r="K4" s="14" t="e">
        <f>#REF!-D4</f>
        <v>#REF!</v>
      </c>
      <c r="L4" s="14" t="e">
        <f>#REF!-E4</f>
        <v>#REF!</v>
      </c>
      <c r="M4" s="14" t="e">
        <f>#REF!-F4</f>
        <v>#REF!</v>
      </c>
    </row>
    <row r="5" spans="1:13" s="11" customFormat="1" x14ac:dyDescent="0.25">
      <c r="A5" s="6" t="s">
        <v>1</v>
      </c>
      <c r="B5" s="9" t="s">
        <v>10</v>
      </c>
      <c r="C5" s="10" t="s">
        <v>3</v>
      </c>
      <c r="D5" s="15">
        <f>D2-D3-D4</f>
        <v>5000000</v>
      </c>
      <c r="E5" s="15">
        <f>E2-E3-E4</f>
        <v>30000000</v>
      </c>
      <c r="F5" s="15">
        <f>F2-F3-F4</f>
        <v>45000000</v>
      </c>
      <c r="G5" s="21">
        <f>D5/D$2</f>
        <v>1.0309278350515464E-2</v>
      </c>
      <c r="H5" s="21">
        <f t="shared" si="1"/>
        <v>3.6809815950920248E-2</v>
      </c>
      <c r="I5" s="21">
        <f t="shared" si="2"/>
        <v>5.232558139534884E-2</v>
      </c>
      <c r="K5" s="14" t="e">
        <f>#REF!-D5</f>
        <v>#REF!</v>
      </c>
      <c r="L5" s="14" t="e">
        <f>#REF!-E5</f>
        <v>#REF!</v>
      </c>
      <c r="M5" s="14" t="e">
        <f>#REF!-F5</f>
        <v>#REF!</v>
      </c>
    </row>
    <row r="7" spans="1:13" x14ac:dyDescent="0.25">
      <c r="D7" s="18"/>
      <c r="E7" s="18"/>
      <c r="F7" s="18"/>
    </row>
  </sheetData>
  <pageMargins left="0.70866141732283472" right="0.11811023622047245" top="0.15748031496062992" bottom="0.15748031496062992" header="0.31496062992125984" footer="0.31496062992125984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2018-04-18T18:47:59Z</dcterms:modified>
</cp:coreProperties>
</file>