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ibaeb\Desktop\"/>
    </mc:Choice>
  </mc:AlternateContent>
  <bookViews>
    <workbookView xWindow="0" yWindow="0" windowWidth="28800" windowHeight="12150"/>
  </bookViews>
  <sheets>
    <sheet name="Sheet1" sheetId="1" r:id="rId1"/>
  </sheets>
  <definedNames>
    <definedName name="_xlnm._FilterDatabase" localSheetId="0" hidden="1">Sheet1!$A$3:$P$88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20" i="1"/>
  <c r="M21" i="1"/>
  <c r="M22" i="1"/>
  <c r="M23" i="1"/>
  <c r="M24" i="1"/>
  <c r="M25" i="1"/>
  <c r="M26" i="1"/>
  <c r="M27" i="1"/>
  <c r="M28" i="1"/>
  <c r="M32" i="1"/>
  <c r="M33" i="1"/>
  <c r="M34" i="1"/>
  <c r="M48" i="1"/>
  <c r="M49" i="1"/>
  <c r="M50" i="1"/>
  <c r="M51" i="1"/>
  <c r="M52" i="1"/>
  <c r="M53" i="1"/>
  <c r="M54" i="1"/>
  <c r="M55" i="1"/>
  <c r="M58" i="1"/>
  <c r="M69" i="1"/>
  <c r="M70" i="1"/>
  <c r="M71" i="1"/>
  <c r="M72" i="1"/>
  <c r="M73" i="1"/>
  <c r="M85" i="1"/>
  <c r="M86" i="1"/>
  <c r="M87" i="1"/>
  <c r="M88" i="1"/>
  <c r="M4" i="1"/>
  <c r="K74" i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M84" i="1" s="1"/>
  <c r="J56" i="1"/>
  <c r="J57" i="1" s="1"/>
  <c r="J58" i="1" s="1"/>
  <c r="L2" i="1"/>
  <c r="F2" i="1"/>
  <c r="I35" i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M47" i="1" s="1"/>
  <c r="H28" i="1"/>
  <c r="H29" i="1" s="1"/>
  <c r="H30" i="1" s="1"/>
  <c r="H31" i="1" s="1"/>
  <c r="M31" i="1" s="1"/>
  <c r="G16" i="1"/>
  <c r="G17" i="1" s="1"/>
  <c r="G18" i="1" s="1"/>
  <c r="G19" i="1" s="1"/>
  <c r="M19" i="1" s="1"/>
  <c r="C74" i="1"/>
  <c r="C56" i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35" i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27" i="1"/>
  <c r="C28" i="1" s="1"/>
  <c r="C29" i="1" s="1"/>
  <c r="C30" i="1" s="1"/>
  <c r="C31" i="1" s="1"/>
  <c r="C32" i="1" s="1"/>
  <c r="C33" i="1" s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5" i="1"/>
  <c r="C6" i="1" s="1"/>
  <c r="C7" i="1" s="1"/>
  <c r="C8" i="1" s="1"/>
  <c r="C9" i="1" s="1"/>
  <c r="C10" i="1" s="1"/>
  <c r="C11" i="1" s="1"/>
  <c r="C12" i="1" s="1"/>
  <c r="C13" i="1" s="1"/>
  <c r="A5" i="1"/>
  <c r="A6" i="1" s="1"/>
  <c r="A7" i="1" s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M76" i="1" l="1"/>
  <c r="M80" i="1"/>
  <c r="M56" i="1"/>
  <c r="M30" i="1"/>
  <c r="M44" i="1"/>
  <c r="M40" i="1"/>
  <c r="M36" i="1"/>
  <c r="M16" i="1"/>
  <c r="M83" i="1"/>
  <c r="M79" i="1"/>
  <c r="M75" i="1"/>
  <c r="M43" i="1"/>
  <c r="M39" i="1"/>
  <c r="M35" i="1"/>
  <c r="M82" i="1"/>
  <c r="M78" i="1"/>
  <c r="M74" i="1"/>
  <c r="M46" i="1"/>
  <c r="M42" i="1"/>
  <c r="M38" i="1"/>
  <c r="M18" i="1"/>
  <c r="M81" i="1"/>
  <c r="M77" i="1"/>
  <c r="M57" i="1"/>
  <c r="M45" i="1"/>
  <c r="M41" i="1"/>
  <c r="M37" i="1"/>
  <c r="M29" i="1"/>
  <c r="M17" i="1"/>
  <c r="H2" i="1"/>
  <c r="C75" i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G2" i="1"/>
  <c r="J59" i="1"/>
  <c r="M59" i="1" s="1"/>
  <c r="I2" i="1"/>
  <c r="A27" i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J60" i="1" l="1"/>
  <c r="M60" i="1" s="1"/>
  <c r="K2" i="1"/>
  <c r="J61" i="1" l="1"/>
  <c r="M61" i="1" s="1"/>
  <c r="J62" i="1" l="1"/>
  <c r="M62" i="1" s="1"/>
  <c r="J63" i="1" l="1"/>
  <c r="M63" i="1" s="1"/>
  <c r="J64" i="1" l="1"/>
  <c r="M64" i="1" s="1"/>
  <c r="J65" i="1" l="1"/>
  <c r="M65" i="1" s="1"/>
  <c r="J66" i="1" l="1"/>
  <c r="M66" i="1" s="1"/>
  <c r="J67" i="1" l="1"/>
  <c r="M67" i="1" s="1"/>
  <c r="J68" i="1" l="1"/>
  <c r="M68" i="1" s="1"/>
  <c r="J2" i="1" l="1"/>
</calcChain>
</file>

<file path=xl/sharedStrings.xml><?xml version="1.0" encoding="utf-8"?>
<sst xmlns="http://schemas.openxmlformats.org/spreadsheetml/2006/main" count="272" uniqueCount="108">
  <si>
    <t>Код</t>
  </si>
  <si>
    <t>Наименование</t>
  </si>
  <si>
    <t>Себестоимость</t>
  </si>
  <si>
    <t>Категория</t>
  </si>
  <si>
    <t>Категория для пакета</t>
  </si>
  <si>
    <t>Кружки</t>
  </si>
  <si>
    <t>Шарфы</t>
  </si>
  <si>
    <t>Блокноты</t>
  </si>
  <si>
    <t>Шапки</t>
  </si>
  <si>
    <t>Ручки</t>
  </si>
  <si>
    <t>Скрепки</t>
  </si>
  <si>
    <t>Пакет</t>
  </si>
  <si>
    <t>Шарф 1</t>
  </si>
  <si>
    <t>Шарф 2</t>
  </si>
  <si>
    <t>Шарф 3</t>
  </si>
  <si>
    <t>Шарф 4</t>
  </si>
  <si>
    <t>Шарф 5</t>
  </si>
  <si>
    <t>Шарф 6</t>
  </si>
  <si>
    <t>Шарф 7</t>
  </si>
  <si>
    <t>Шарф 8</t>
  </si>
  <si>
    <t>Шарф 9</t>
  </si>
  <si>
    <t>Шарф 10</t>
  </si>
  <si>
    <t>Кружка 1</t>
  </si>
  <si>
    <t>Кружка 2</t>
  </si>
  <si>
    <t>Кружка 3</t>
  </si>
  <si>
    <t>Кружка 4</t>
  </si>
  <si>
    <t>Кружка 5</t>
  </si>
  <si>
    <t>Кружка 6</t>
  </si>
  <si>
    <t>Кружка 7</t>
  </si>
  <si>
    <t>Кружка 8</t>
  </si>
  <si>
    <t>Кружка 9</t>
  </si>
  <si>
    <t>Кружка 10</t>
  </si>
  <si>
    <t>Шарф 11</t>
  </si>
  <si>
    <t>Шарф 12</t>
  </si>
  <si>
    <t>Блокнот 1</t>
  </si>
  <si>
    <t>Шапка 1</t>
  </si>
  <si>
    <t>Шапка 2</t>
  </si>
  <si>
    <t>Шапка 3</t>
  </si>
  <si>
    <t>Шапка 4</t>
  </si>
  <si>
    <t>Шапка 5</t>
  </si>
  <si>
    <t>Шапка 6</t>
  </si>
  <si>
    <t>Шапка 7</t>
  </si>
  <si>
    <t>Шапка 8</t>
  </si>
  <si>
    <t>Блокнот 2</t>
  </si>
  <si>
    <t>Блокнот 3</t>
  </si>
  <si>
    <t>Блокнот 4</t>
  </si>
  <si>
    <t>Блокнот 5</t>
  </si>
  <si>
    <t>Блокнот 6</t>
  </si>
  <si>
    <t>Блокнот 7</t>
  </si>
  <si>
    <t>Блокнот 8</t>
  </si>
  <si>
    <t>Блокнот 9</t>
  </si>
  <si>
    <t>Блокнот 10</t>
  </si>
  <si>
    <t>Блокнот 11</t>
  </si>
  <si>
    <t>Блокнот 12</t>
  </si>
  <si>
    <t>Блокнот 13</t>
  </si>
  <si>
    <t>Блокнот 14</t>
  </si>
  <si>
    <t>Блокнот 15</t>
  </si>
  <si>
    <t>Блокнот 16</t>
  </si>
  <si>
    <t>Блокнот 17</t>
  </si>
  <si>
    <t>Блокнот 18</t>
  </si>
  <si>
    <t>Блокнот 19</t>
  </si>
  <si>
    <t>Блокнот 20</t>
  </si>
  <si>
    <t>Блокнот 21</t>
  </si>
  <si>
    <t>Ручка 1</t>
  </si>
  <si>
    <t>Ручка 2</t>
  </si>
  <si>
    <t>Ручка 3</t>
  </si>
  <si>
    <t>Ручка 4</t>
  </si>
  <si>
    <t>Ручка 5</t>
  </si>
  <si>
    <t>Ручка 6</t>
  </si>
  <si>
    <t>Ручка 7</t>
  </si>
  <si>
    <t>Ручка 8</t>
  </si>
  <si>
    <t>Ручка 9</t>
  </si>
  <si>
    <t>Ручка 10</t>
  </si>
  <si>
    <t>Ручка 11</t>
  </si>
  <si>
    <t>Ручка 12</t>
  </si>
  <si>
    <t>Ручка 13</t>
  </si>
  <si>
    <t>Ручка 14</t>
  </si>
  <si>
    <t>Ручка 15</t>
  </si>
  <si>
    <t>Ручка 16</t>
  </si>
  <si>
    <t>Ручка 17</t>
  </si>
  <si>
    <t>Ручка 18</t>
  </si>
  <si>
    <t>Скрепка 1</t>
  </si>
  <si>
    <t>Скрепка 2</t>
  </si>
  <si>
    <t>Скрепка 3</t>
  </si>
  <si>
    <t>Скрепка 4</t>
  </si>
  <si>
    <t>Скрепка 5</t>
  </si>
  <si>
    <t>Скрепка 6</t>
  </si>
  <si>
    <t>Скрепка 7</t>
  </si>
  <si>
    <t>Скрепка 8</t>
  </si>
  <si>
    <t>Скрепка 9</t>
  </si>
  <si>
    <t>Скрепка 10</t>
  </si>
  <si>
    <t>Скрепка 11</t>
  </si>
  <si>
    <t>Скрепка 12</t>
  </si>
  <si>
    <t>Скрепка 13</t>
  </si>
  <si>
    <t>Скрепка 14</t>
  </si>
  <si>
    <t>Скрепка 15</t>
  </si>
  <si>
    <t>Скрепка 16</t>
  </si>
  <si>
    <t>Продукт 1</t>
  </si>
  <si>
    <t>Продукт 2</t>
  </si>
  <si>
    <t>Продукт 3</t>
  </si>
  <si>
    <t>Продукт 4</t>
  </si>
  <si>
    <t>Продукт 5</t>
  </si>
  <si>
    <t>Продукт 6</t>
  </si>
  <si>
    <t>Сумма</t>
  </si>
  <si>
    <t>Осталось</t>
  </si>
  <si>
    <t>V1</t>
  </si>
  <si>
    <t>V2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</si>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</sst>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8"/>
  <sheetViews>
    <sheetView tabSelected="1" workbookViewId="0">
      <selection activeCell="K19" sqref="K19"/>
    </sheetView>
  </sheetViews>
  <sheetFormatPr defaultRowHeight="15" x14ac:dyDescent="0.25"/>
  <cols>
    <col min="1" max="1" width="6.5703125" bestFit="1" customWidth="1"/>
    <col min="2" max="2" width="17" bestFit="1" customWidth="1"/>
    <col min="3" max="3" width="17.140625" bestFit="1" customWidth="1"/>
    <col min="4" max="4" width="12.42578125" bestFit="1" customWidth="1"/>
    <col min="5" max="5" width="23" bestFit="1" customWidth="1"/>
    <col min="6" max="6" width="10" bestFit="1" customWidth="1"/>
    <col min="7" max="7" width="9.85546875" bestFit="1" customWidth="1"/>
    <col min="8" max="8" width="9.28515625" bestFit="1" customWidth="1"/>
    <col min="9" max="9" width="12.140625" bestFit="1" customWidth="1"/>
    <col min="10" max="10" width="8.42578125" bestFit="1" customWidth="1"/>
    <col min="11" max="11" width="10.85546875" bestFit="1" customWidth="1"/>
    <col min="12" max="12" width="8.42578125" bestFit="1" customWidth="1"/>
    <col min="13" max="13" width="11.42578125" bestFit="1" customWidth="1"/>
    <col min="14" max="15" width="10.42578125" customWidth="1"/>
  </cols>
  <sheetData>
    <row r="2" spans="1:16" x14ac:dyDescent="0.25">
      <c r="E2" t="s">
        <v>103</v>
      </c>
      <c r="F2">
        <f>SUM(F4:F88)</f>
        <v>100000</v>
      </c>
      <c r="G2">
        <f t="shared" ref="G2:L2" si="0">SUM(G4:G88)</f>
        <v>100200</v>
      </c>
      <c r="H2">
        <f t="shared" si="0"/>
        <v>100500</v>
      </c>
      <c r="I2">
        <f t="shared" si="0"/>
        <v>101900</v>
      </c>
      <c r="J2">
        <f t="shared" si="0"/>
        <v>100850</v>
      </c>
      <c r="K2">
        <f t="shared" si="0"/>
        <v>101300</v>
      </c>
      <c r="L2">
        <f t="shared" si="0"/>
        <v>0</v>
      </c>
    </row>
    <row r="3" spans="1:1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8</v>
      </c>
      <c r="I3" t="s">
        <v>7</v>
      </c>
      <c r="J3" t="s">
        <v>9</v>
      </c>
      <c r="K3" t="s">
        <v>10</v>
      </c>
      <c r="L3" t="s">
        <v>11</v>
      </c>
      <c r="M3" t="s">
        <v>104</v>
      </c>
      <c r="N3" t="s">
        <v>105</v>
      </c>
      <c r="O3" t="s">
        <v>106</v>
      </c>
      <c r="P3" t="s">
        <v>107</v>
      </c>
    </row>
    <row r="4" spans="1:16" x14ac:dyDescent="0.25">
      <c r="A4">
        <v>1234</v>
      </c>
      <c r="B4" t="s">
        <v>22</v>
      </c>
      <c r="C4">
        <v>100</v>
      </c>
      <c r="D4" t="s">
        <v>5</v>
      </c>
      <c r="E4" t="s">
        <v>97</v>
      </c>
      <c r="F4">
        <v>30000</v>
      </c>
      <c r="M4">
        <f>SUM(F4:L4)-SUM(N4:P4)</f>
        <v>20000</v>
      </c>
      <c r="N4">
        <v>10000</v>
      </c>
    </row>
    <row r="5" spans="1:16" x14ac:dyDescent="0.25">
      <c r="A5">
        <f>A4+1</f>
        <v>1235</v>
      </c>
      <c r="B5" t="s">
        <v>23</v>
      </c>
      <c r="C5">
        <f>C4+1</f>
        <v>101</v>
      </c>
      <c r="D5" t="s">
        <v>5</v>
      </c>
      <c r="E5" t="s">
        <v>97</v>
      </c>
      <c r="F5">
        <v>20000</v>
      </c>
      <c r="M5">
        <f t="shared" ref="M5:M68" si="1">SUM(F5:L5)-SUM(N5:P5)</f>
        <v>11000</v>
      </c>
      <c r="O5">
        <v>9000</v>
      </c>
    </row>
    <row r="6" spans="1:16" x14ac:dyDescent="0.25">
      <c r="A6">
        <f t="shared" ref="A6:A13" si="2">A5+1</f>
        <v>1236</v>
      </c>
      <c r="B6" t="s">
        <v>24</v>
      </c>
      <c r="C6">
        <f t="shared" ref="C6:C13" si="3">C5+1</f>
        <v>102</v>
      </c>
      <c r="D6" t="s">
        <v>5</v>
      </c>
      <c r="E6" t="s">
        <v>97</v>
      </c>
      <c r="F6">
        <v>14000</v>
      </c>
      <c r="M6">
        <f t="shared" si="1"/>
        <v>5000</v>
      </c>
      <c r="P6">
        <v>9000</v>
      </c>
    </row>
    <row r="7" spans="1:16" x14ac:dyDescent="0.25">
      <c r="A7">
        <f t="shared" si="2"/>
        <v>1237</v>
      </c>
      <c r="B7" t="s">
        <v>25</v>
      </c>
      <c r="C7">
        <f t="shared" si="3"/>
        <v>103</v>
      </c>
      <c r="D7" t="s">
        <v>5</v>
      </c>
      <c r="E7" t="s">
        <v>97</v>
      </c>
      <c r="F7">
        <v>12000</v>
      </c>
      <c r="M7">
        <f t="shared" si="1"/>
        <v>12000</v>
      </c>
    </row>
    <row r="8" spans="1:16" x14ac:dyDescent="0.25">
      <c r="A8">
        <f t="shared" si="2"/>
        <v>1238</v>
      </c>
      <c r="B8" t="s">
        <v>26</v>
      </c>
      <c r="C8">
        <f t="shared" si="3"/>
        <v>104</v>
      </c>
      <c r="D8" t="s">
        <v>5</v>
      </c>
      <c r="E8" t="s">
        <v>97</v>
      </c>
      <c r="F8">
        <v>10000</v>
      </c>
      <c r="M8">
        <f t="shared" si="1"/>
        <v>10000</v>
      </c>
    </row>
    <row r="9" spans="1:16" x14ac:dyDescent="0.25">
      <c r="A9">
        <f t="shared" si="2"/>
        <v>1239</v>
      </c>
      <c r="B9" t="s">
        <v>27</v>
      </c>
      <c r="C9">
        <f t="shared" si="3"/>
        <v>105</v>
      </c>
      <c r="D9" t="s">
        <v>5</v>
      </c>
      <c r="E9" t="s">
        <v>97</v>
      </c>
      <c r="F9">
        <v>5000</v>
      </c>
      <c r="M9">
        <f t="shared" si="1"/>
        <v>5000</v>
      </c>
    </row>
    <row r="10" spans="1:16" x14ac:dyDescent="0.25">
      <c r="A10">
        <f t="shared" si="2"/>
        <v>1240</v>
      </c>
      <c r="B10" t="s">
        <v>28</v>
      </c>
      <c r="C10">
        <f t="shared" si="3"/>
        <v>106</v>
      </c>
      <c r="D10" t="s">
        <v>5</v>
      </c>
      <c r="E10" t="s">
        <v>97</v>
      </c>
      <c r="F10">
        <v>3000</v>
      </c>
      <c r="M10">
        <f t="shared" si="1"/>
        <v>3000</v>
      </c>
    </row>
    <row r="11" spans="1:16" x14ac:dyDescent="0.25">
      <c r="A11">
        <f t="shared" si="2"/>
        <v>1241</v>
      </c>
      <c r="B11" t="s">
        <v>29</v>
      </c>
      <c r="C11">
        <f t="shared" si="3"/>
        <v>107</v>
      </c>
      <c r="D11" t="s">
        <v>5</v>
      </c>
      <c r="E11" t="s">
        <v>97</v>
      </c>
      <c r="F11">
        <v>2500</v>
      </c>
      <c r="M11">
        <f t="shared" si="1"/>
        <v>2500</v>
      </c>
    </row>
    <row r="12" spans="1:16" x14ac:dyDescent="0.25">
      <c r="A12">
        <f t="shared" si="2"/>
        <v>1242</v>
      </c>
      <c r="B12" t="s">
        <v>30</v>
      </c>
      <c r="C12">
        <f t="shared" si="3"/>
        <v>108</v>
      </c>
      <c r="D12" t="s">
        <v>5</v>
      </c>
      <c r="E12" t="s">
        <v>97</v>
      </c>
      <c r="F12">
        <v>2000</v>
      </c>
      <c r="M12">
        <f t="shared" si="1"/>
        <v>2000</v>
      </c>
    </row>
    <row r="13" spans="1:16" x14ac:dyDescent="0.25">
      <c r="A13">
        <f t="shared" si="2"/>
        <v>1243</v>
      </c>
      <c r="B13" t="s">
        <v>31</v>
      </c>
      <c r="C13">
        <f t="shared" si="3"/>
        <v>109</v>
      </c>
      <c r="D13" t="s">
        <v>5</v>
      </c>
      <c r="E13" t="s">
        <v>97</v>
      </c>
      <c r="F13">
        <v>1500</v>
      </c>
      <c r="M13">
        <f t="shared" si="1"/>
        <v>1500</v>
      </c>
    </row>
    <row r="14" spans="1:16" x14ac:dyDescent="0.25">
      <c r="A14">
        <v>2345</v>
      </c>
      <c r="B14" t="s">
        <v>12</v>
      </c>
      <c r="C14">
        <v>50</v>
      </c>
      <c r="D14" t="s">
        <v>6</v>
      </c>
      <c r="E14" t="s">
        <v>98</v>
      </c>
      <c r="G14">
        <v>22000</v>
      </c>
      <c r="M14">
        <f t="shared" si="1"/>
        <v>12000</v>
      </c>
      <c r="N14">
        <v>10000</v>
      </c>
    </row>
    <row r="15" spans="1:16" x14ac:dyDescent="0.25">
      <c r="A15">
        <f t="shared" ref="A6:A69" si="4">A14+1</f>
        <v>2346</v>
      </c>
      <c r="B15" t="s">
        <v>13</v>
      </c>
      <c r="C15">
        <f>C14+1</f>
        <v>51</v>
      </c>
      <c r="D15" t="s">
        <v>6</v>
      </c>
      <c r="E15" t="s">
        <v>98</v>
      </c>
      <c r="G15">
        <v>20000</v>
      </c>
      <c r="M15">
        <f t="shared" si="1"/>
        <v>11000</v>
      </c>
      <c r="O15">
        <v>9000</v>
      </c>
    </row>
    <row r="16" spans="1:16" x14ac:dyDescent="0.25">
      <c r="A16">
        <f t="shared" si="4"/>
        <v>2347</v>
      </c>
      <c r="B16" t="s">
        <v>14</v>
      </c>
      <c r="C16">
        <f t="shared" ref="C16:C26" si="5">C15+1</f>
        <v>52</v>
      </c>
      <c r="D16" t="s">
        <v>6</v>
      </c>
      <c r="E16" t="s">
        <v>98</v>
      </c>
      <c r="G16">
        <f>G15-5000</f>
        <v>15000</v>
      </c>
      <c r="M16">
        <f t="shared" si="1"/>
        <v>6000</v>
      </c>
      <c r="P16">
        <v>9000</v>
      </c>
    </row>
    <row r="17" spans="1:16" x14ac:dyDescent="0.25">
      <c r="A17">
        <f t="shared" si="4"/>
        <v>2348</v>
      </c>
      <c r="B17" t="s">
        <v>15</v>
      </c>
      <c r="C17">
        <f t="shared" si="5"/>
        <v>53</v>
      </c>
      <c r="D17" t="s">
        <v>6</v>
      </c>
      <c r="E17" t="s">
        <v>98</v>
      </c>
      <c r="G17">
        <f t="shared" ref="G17:G19" si="6">G16-2000</f>
        <v>13000</v>
      </c>
      <c r="M17">
        <f t="shared" si="1"/>
        <v>13000</v>
      </c>
    </row>
    <row r="18" spans="1:16" x14ac:dyDescent="0.25">
      <c r="A18">
        <f t="shared" si="4"/>
        <v>2349</v>
      </c>
      <c r="B18" t="s">
        <v>16</v>
      </c>
      <c r="C18">
        <f t="shared" si="5"/>
        <v>54</v>
      </c>
      <c r="D18" t="s">
        <v>6</v>
      </c>
      <c r="E18" t="s">
        <v>98</v>
      </c>
      <c r="G18">
        <f t="shared" si="6"/>
        <v>11000</v>
      </c>
      <c r="M18">
        <f t="shared" si="1"/>
        <v>11000</v>
      </c>
    </row>
    <row r="19" spans="1:16" x14ac:dyDescent="0.25">
      <c r="A19">
        <f t="shared" si="4"/>
        <v>2350</v>
      </c>
      <c r="B19" t="s">
        <v>17</v>
      </c>
      <c r="C19">
        <f t="shared" si="5"/>
        <v>55</v>
      </c>
      <c r="D19" t="s">
        <v>6</v>
      </c>
      <c r="E19" t="s">
        <v>98</v>
      </c>
      <c r="G19">
        <f t="shared" si="6"/>
        <v>9000</v>
      </c>
      <c r="M19">
        <f t="shared" si="1"/>
        <v>9000</v>
      </c>
    </row>
    <row r="20" spans="1:16" x14ac:dyDescent="0.25">
      <c r="A20">
        <f t="shared" si="4"/>
        <v>2351</v>
      </c>
      <c r="B20" t="s">
        <v>18</v>
      </c>
      <c r="C20">
        <f t="shared" si="5"/>
        <v>56</v>
      </c>
      <c r="D20" t="s">
        <v>6</v>
      </c>
      <c r="E20" t="s">
        <v>98</v>
      </c>
      <c r="G20">
        <v>5500</v>
      </c>
      <c r="M20">
        <f t="shared" si="1"/>
        <v>5500</v>
      </c>
    </row>
    <row r="21" spans="1:16" x14ac:dyDescent="0.25">
      <c r="A21">
        <f t="shared" si="4"/>
        <v>2352</v>
      </c>
      <c r="B21" t="s">
        <v>19</v>
      </c>
      <c r="C21">
        <f t="shared" si="5"/>
        <v>57</v>
      </c>
      <c r="D21" t="s">
        <v>6</v>
      </c>
      <c r="E21" t="s">
        <v>98</v>
      </c>
      <c r="G21">
        <v>2000</v>
      </c>
      <c r="M21">
        <f t="shared" si="1"/>
        <v>2000</v>
      </c>
    </row>
    <row r="22" spans="1:16" x14ac:dyDescent="0.25">
      <c r="A22">
        <f t="shared" si="4"/>
        <v>2353</v>
      </c>
      <c r="B22" t="s">
        <v>20</v>
      </c>
      <c r="C22">
        <f t="shared" si="5"/>
        <v>58</v>
      </c>
      <c r="D22" t="s">
        <v>6</v>
      </c>
      <c r="E22" t="s">
        <v>98</v>
      </c>
      <c r="G22">
        <v>1000</v>
      </c>
      <c r="M22">
        <f t="shared" si="1"/>
        <v>1000</v>
      </c>
    </row>
    <row r="23" spans="1:16" x14ac:dyDescent="0.25">
      <c r="A23">
        <f t="shared" si="4"/>
        <v>2354</v>
      </c>
      <c r="B23" t="s">
        <v>21</v>
      </c>
      <c r="C23">
        <f t="shared" si="5"/>
        <v>59</v>
      </c>
      <c r="D23" t="s">
        <v>6</v>
      </c>
      <c r="E23" t="s">
        <v>98</v>
      </c>
      <c r="G23">
        <v>800</v>
      </c>
      <c r="M23">
        <f t="shared" si="1"/>
        <v>800</v>
      </c>
    </row>
    <row r="24" spans="1:16" x14ac:dyDescent="0.25">
      <c r="A24">
        <f t="shared" si="4"/>
        <v>2355</v>
      </c>
      <c r="B24" t="s">
        <v>32</v>
      </c>
      <c r="C24">
        <f t="shared" si="5"/>
        <v>60</v>
      </c>
      <c r="D24" t="s">
        <v>6</v>
      </c>
      <c r="E24" t="s">
        <v>98</v>
      </c>
      <c r="G24">
        <v>500</v>
      </c>
      <c r="M24">
        <f t="shared" si="1"/>
        <v>500</v>
      </c>
    </row>
    <row r="25" spans="1:16" x14ac:dyDescent="0.25">
      <c r="A25">
        <f t="shared" si="4"/>
        <v>2356</v>
      </c>
      <c r="B25" t="s">
        <v>33</v>
      </c>
      <c r="C25">
        <f t="shared" si="5"/>
        <v>61</v>
      </c>
      <c r="D25" t="s">
        <v>6</v>
      </c>
      <c r="E25" t="s">
        <v>98</v>
      </c>
      <c r="G25">
        <v>400</v>
      </c>
      <c r="M25">
        <f t="shared" si="1"/>
        <v>400</v>
      </c>
    </row>
    <row r="26" spans="1:16" x14ac:dyDescent="0.25">
      <c r="A26">
        <v>3456</v>
      </c>
      <c r="B26" t="s">
        <v>35</v>
      </c>
      <c r="C26">
        <v>40</v>
      </c>
      <c r="D26" t="s">
        <v>8</v>
      </c>
      <c r="E26" t="s">
        <v>99</v>
      </c>
      <c r="H26">
        <v>22000</v>
      </c>
      <c r="M26">
        <f t="shared" si="1"/>
        <v>12000</v>
      </c>
      <c r="N26">
        <v>10000</v>
      </c>
    </row>
    <row r="27" spans="1:16" x14ac:dyDescent="0.25">
      <c r="A27">
        <f t="shared" si="4"/>
        <v>3457</v>
      </c>
      <c r="B27" t="s">
        <v>36</v>
      </c>
      <c r="C27">
        <f>C26+1</f>
        <v>41</v>
      </c>
      <c r="D27" t="s">
        <v>8</v>
      </c>
      <c r="E27" t="s">
        <v>99</v>
      </c>
      <c r="H27">
        <v>20000</v>
      </c>
      <c r="M27">
        <f t="shared" si="1"/>
        <v>11000</v>
      </c>
      <c r="O27">
        <v>9000</v>
      </c>
    </row>
    <row r="28" spans="1:16" x14ac:dyDescent="0.25">
      <c r="A28">
        <f t="shared" si="4"/>
        <v>3458</v>
      </c>
      <c r="B28" t="s">
        <v>37</v>
      </c>
      <c r="C28">
        <f t="shared" ref="C28:C33" si="7">C27+1</f>
        <v>42</v>
      </c>
      <c r="D28" t="s">
        <v>8</v>
      </c>
      <c r="E28" t="s">
        <v>99</v>
      </c>
      <c r="H28">
        <f>H27-5000</f>
        <v>15000</v>
      </c>
      <c r="M28">
        <f t="shared" si="1"/>
        <v>6000</v>
      </c>
      <c r="P28">
        <v>9000</v>
      </c>
    </row>
    <row r="29" spans="1:16" x14ac:dyDescent="0.25">
      <c r="A29">
        <f t="shared" si="4"/>
        <v>3459</v>
      </c>
      <c r="B29" t="s">
        <v>38</v>
      </c>
      <c r="C29">
        <f t="shared" si="7"/>
        <v>43</v>
      </c>
      <c r="D29" t="s">
        <v>8</v>
      </c>
      <c r="E29" t="s">
        <v>99</v>
      </c>
      <c r="H29">
        <f t="shared" ref="H29:H33" si="8">H28-2000</f>
        <v>13000</v>
      </c>
      <c r="M29">
        <f t="shared" si="1"/>
        <v>13000</v>
      </c>
    </row>
    <row r="30" spans="1:16" x14ac:dyDescent="0.25">
      <c r="A30">
        <f t="shared" si="4"/>
        <v>3460</v>
      </c>
      <c r="B30" t="s">
        <v>39</v>
      </c>
      <c r="C30">
        <f t="shared" si="7"/>
        <v>44</v>
      </c>
      <c r="D30" t="s">
        <v>8</v>
      </c>
      <c r="E30" t="s">
        <v>99</v>
      </c>
      <c r="H30">
        <f t="shared" si="8"/>
        <v>11000</v>
      </c>
      <c r="M30">
        <f t="shared" si="1"/>
        <v>11000</v>
      </c>
    </row>
    <row r="31" spans="1:16" x14ac:dyDescent="0.25">
      <c r="A31">
        <f t="shared" si="4"/>
        <v>3461</v>
      </c>
      <c r="B31" t="s">
        <v>40</v>
      </c>
      <c r="C31">
        <f t="shared" si="7"/>
        <v>45</v>
      </c>
      <c r="D31" t="s">
        <v>8</v>
      </c>
      <c r="E31" t="s">
        <v>99</v>
      </c>
      <c r="H31">
        <f t="shared" si="8"/>
        <v>9000</v>
      </c>
      <c r="M31">
        <f t="shared" si="1"/>
        <v>9000</v>
      </c>
    </row>
    <row r="32" spans="1:16" x14ac:dyDescent="0.25">
      <c r="A32">
        <f t="shared" si="4"/>
        <v>3462</v>
      </c>
      <c r="B32" t="s">
        <v>41</v>
      </c>
      <c r="C32">
        <f t="shared" si="7"/>
        <v>46</v>
      </c>
      <c r="D32" t="s">
        <v>8</v>
      </c>
      <c r="E32" t="s">
        <v>99</v>
      </c>
      <c r="H32">
        <v>7000</v>
      </c>
      <c r="M32">
        <f t="shared" si="1"/>
        <v>7000</v>
      </c>
    </row>
    <row r="33" spans="1:16" x14ac:dyDescent="0.25">
      <c r="A33">
        <f t="shared" si="4"/>
        <v>3463</v>
      </c>
      <c r="B33" t="s">
        <v>42</v>
      </c>
      <c r="C33">
        <f t="shared" si="7"/>
        <v>47</v>
      </c>
      <c r="D33" t="s">
        <v>8</v>
      </c>
      <c r="E33" t="s">
        <v>99</v>
      </c>
      <c r="H33">
        <v>3500</v>
      </c>
      <c r="M33">
        <f t="shared" si="1"/>
        <v>3500</v>
      </c>
    </row>
    <row r="34" spans="1:16" x14ac:dyDescent="0.25">
      <c r="A34">
        <v>4567</v>
      </c>
      <c r="B34" t="s">
        <v>34</v>
      </c>
      <c r="C34">
        <v>15</v>
      </c>
      <c r="D34" t="s">
        <v>7</v>
      </c>
      <c r="E34" t="s">
        <v>100</v>
      </c>
      <c r="I34">
        <v>10000</v>
      </c>
      <c r="M34">
        <f t="shared" si="1"/>
        <v>0</v>
      </c>
      <c r="N34">
        <v>10000</v>
      </c>
    </row>
    <row r="35" spans="1:16" x14ac:dyDescent="0.25">
      <c r="A35">
        <f t="shared" si="4"/>
        <v>4568</v>
      </c>
      <c r="B35" t="s">
        <v>43</v>
      </c>
      <c r="C35">
        <f>C34+1</f>
        <v>16</v>
      </c>
      <c r="D35" t="s">
        <v>7</v>
      </c>
      <c r="E35" t="s">
        <v>100</v>
      </c>
      <c r="I35">
        <f>I34-500</f>
        <v>9500</v>
      </c>
      <c r="M35">
        <f t="shared" si="1"/>
        <v>500</v>
      </c>
      <c r="O35">
        <v>9000</v>
      </c>
    </row>
    <row r="36" spans="1:16" x14ac:dyDescent="0.25">
      <c r="A36">
        <f t="shared" si="4"/>
        <v>4569</v>
      </c>
      <c r="B36" t="s">
        <v>44</v>
      </c>
      <c r="C36">
        <f t="shared" ref="C36:C54" si="9">C35+1</f>
        <v>17</v>
      </c>
      <c r="D36" t="s">
        <v>7</v>
      </c>
      <c r="E36" t="s">
        <v>100</v>
      </c>
      <c r="I36">
        <f t="shared" ref="I36:I47" si="10">I35-500</f>
        <v>9000</v>
      </c>
      <c r="M36">
        <f t="shared" si="1"/>
        <v>0</v>
      </c>
      <c r="P36">
        <v>9000</v>
      </c>
    </row>
    <row r="37" spans="1:16" x14ac:dyDescent="0.25">
      <c r="A37">
        <f t="shared" si="4"/>
        <v>4570</v>
      </c>
      <c r="B37" t="s">
        <v>45</v>
      </c>
      <c r="C37">
        <f t="shared" si="9"/>
        <v>18</v>
      </c>
      <c r="D37" t="s">
        <v>7</v>
      </c>
      <c r="E37" t="s">
        <v>100</v>
      </c>
      <c r="I37">
        <f t="shared" si="10"/>
        <v>8500</v>
      </c>
      <c r="M37">
        <f t="shared" si="1"/>
        <v>8500</v>
      </c>
    </row>
    <row r="38" spans="1:16" x14ac:dyDescent="0.25">
      <c r="A38">
        <f t="shared" si="4"/>
        <v>4571</v>
      </c>
      <c r="B38" t="s">
        <v>46</v>
      </c>
      <c r="C38">
        <f t="shared" si="9"/>
        <v>19</v>
      </c>
      <c r="D38" t="s">
        <v>7</v>
      </c>
      <c r="E38" t="s">
        <v>100</v>
      </c>
      <c r="I38">
        <f t="shared" si="10"/>
        <v>8000</v>
      </c>
      <c r="M38">
        <f t="shared" si="1"/>
        <v>8000</v>
      </c>
    </row>
    <row r="39" spans="1:16" x14ac:dyDescent="0.25">
      <c r="A39">
        <f t="shared" si="4"/>
        <v>4572</v>
      </c>
      <c r="B39" t="s">
        <v>47</v>
      </c>
      <c r="C39">
        <f t="shared" si="9"/>
        <v>20</v>
      </c>
      <c r="D39" t="s">
        <v>7</v>
      </c>
      <c r="E39" t="s">
        <v>100</v>
      </c>
      <c r="I39">
        <f t="shared" si="10"/>
        <v>7500</v>
      </c>
      <c r="M39">
        <f t="shared" si="1"/>
        <v>7500</v>
      </c>
    </row>
    <row r="40" spans="1:16" x14ac:dyDescent="0.25">
      <c r="A40">
        <f t="shared" si="4"/>
        <v>4573</v>
      </c>
      <c r="B40" t="s">
        <v>48</v>
      </c>
      <c r="C40">
        <f t="shared" si="9"/>
        <v>21</v>
      </c>
      <c r="D40" t="s">
        <v>7</v>
      </c>
      <c r="E40" t="s">
        <v>100</v>
      </c>
      <c r="I40">
        <f t="shared" si="10"/>
        <v>7000</v>
      </c>
      <c r="M40">
        <f t="shared" si="1"/>
        <v>7000</v>
      </c>
    </row>
    <row r="41" spans="1:16" x14ac:dyDescent="0.25">
      <c r="A41">
        <f t="shared" si="4"/>
        <v>4574</v>
      </c>
      <c r="B41" t="s">
        <v>49</v>
      </c>
      <c r="C41">
        <f t="shared" si="9"/>
        <v>22</v>
      </c>
      <c r="D41" t="s">
        <v>7</v>
      </c>
      <c r="E41" t="s">
        <v>100</v>
      </c>
      <c r="I41">
        <f t="shared" si="10"/>
        <v>6500</v>
      </c>
      <c r="M41">
        <f t="shared" si="1"/>
        <v>6500</v>
      </c>
    </row>
    <row r="42" spans="1:16" x14ac:dyDescent="0.25">
      <c r="A42">
        <f t="shared" si="4"/>
        <v>4575</v>
      </c>
      <c r="B42" t="s">
        <v>50</v>
      </c>
      <c r="C42">
        <f t="shared" si="9"/>
        <v>23</v>
      </c>
      <c r="D42" t="s">
        <v>7</v>
      </c>
      <c r="E42" t="s">
        <v>100</v>
      </c>
      <c r="I42">
        <f t="shared" si="10"/>
        <v>6000</v>
      </c>
      <c r="M42">
        <f t="shared" si="1"/>
        <v>6000</v>
      </c>
    </row>
    <row r="43" spans="1:16" x14ac:dyDescent="0.25">
      <c r="A43">
        <f t="shared" si="4"/>
        <v>4576</v>
      </c>
      <c r="B43" t="s">
        <v>51</v>
      </c>
      <c r="C43">
        <f t="shared" si="9"/>
        <v>24</v>
      </c>
      <c r="D43" t="s">
        <v>7</v>
      </c>
      <c r="E43" t="s">
        <v>100</v>
      </c>
      <c r="I43">
        <f t="shared" si="10"/>
        <v>5500</v>
      </c>
      <c r="M43">
        <f t="shared" si="1"/>
        <v>5500</v>
      </c>
    </row>
    <row r="44" spans="1:16" x14ac:dyDescent="0.25">
      <c r="A44">
        <f t="shared" si="4"/>
        <v>4577</v>
      </c>
      <c r="B44" t="s">
        <v>52</v>
      </c>
      <c r="C44">
        <f t="shared" si="9"/>
        <v>25</v>
      </c>
      <c r="D44" t="s">
        <v>7</v>
      </c>
      <c r="E44" t="s">
        <v>100</v>
      </c>
      <c r="I44">
        <f t="shared" si="10"/>
        <v>5000</v>
      </c>
      <c r="M44">
        <f t="shared" si="1"/>
        <v>5000</v>
      </c>
    </row>
    <row r="45" spans="1:16" x14ac:dyDescent="0.25">
      <c r="A45">
        <f t="shared" si="4"/>
        <v>4578</v>
      </c>
      <c r="B45" t="s">
        <v>53</v>
      </c>
      <c r="C45">
        <f t="shared" si="9"/>
        <v>26</v>
      </c>
      <c r="D45" t="s">
        <v>7</v>
      </c>
      <c r="E45" t="s">
        <v>100</v>
      </c>
      <c r="I45">
        <f t="shared" si="10"/>
        <v>4500</v>
      </c>
      <c r="M45">
        <f t="shared" si="1"/>
        <v>4500</v>
      </c>
    </row>
    <row r="46" spans="1:16" x14ac:dyDescent="0.25">
      <c r="A46">
        <f t="shared" si="4"/>
        <v>4579</v>
      </c>
      <c r="B46" t="s">
        <v>54</v>
      </c>
      <c r="C46">
        <f t="shared" si="9"/>
        <v>27</v>
      </c>
      <c r="D46" t="s">
        <v>7</v>
      </c>
      <c r="E46" t="s">
        <v>100</v>
      </c>
      <c r="I46">
        <f t="shared" si="10"/>
        <v>4000</v>
      </c>
      <c r="M46">
        <f t="shared" si="1"/>
        <v>4000</v>
      </c>
    </row>
    <row r="47" spans="1:16" x14ac:dyDescent="0.25">
      <c r="A47">
        <f t="shared" si="4"/>
        <v>4580</v>
      </c>
      <c r="B47" t="s">
        <v>55</v>
      </c>
      <c r="C47">
        <f t="shared" si="9"/>
        <v>28</v>
      </c>
      <c r="D47" t="s">
        <v>7</v>
      </c>
      <c r="E47" t="s">
        <v>100</v>
      </c>
      <c r="I47">
        <f t="shared" si="10"/>
        <v>3500</v>
      </c>
      <c r="M47">
        <f t="shared" si="1"/>
        <v>3500</v>
      </c>
    </row>
    <row r="48" spans="1:16" x14ac:dyDescent="0.25">
      <c r="A48">
        <f t="shared" si="4"/>
        <v>4581</v>
      </c>
      <c r="B48" t="s">
        <v>56</v>
      </c>
      <c r="C48">
        <f t="shared" si="9"/>
        <v>29</v>
      </c>
      <c r="D48" t="s">
        <v>7</v>
      </c>
      <c r="E48" t="s">
        <v>100</v>
      </c>
      <c r="I48">
        <v>2000</v>
      </c>
      <c r="M48">
        <f t="shared" si="1"/>
        <v>2000</v>
      </c>
    </row>
    <row r="49" spans="1:16" x14ac:dyDescent="0.25">
      <c r="A49">
        <f t="shared" si="4"/>
        <v>4582</v>
      </c>
      <c r="B49" t="s">
        <v>57</v>
      </c>
      <c r="C49">
        <f t="shared" si="9"/>
        <v>30</v>
      </c>
      <c r="D49" t="s">
        <v>7</v>
      </c>
      <c r="E49" t="s">
        <v>100</v>
      </c>
      <c r="I49">
        <v>1850</v>
      </c>
      <c r="M49">
        <f t="shared" si="1"/>
        <v>1850</v>
      </c>
    </row>
    <row r="50" spans="1:16" x14ac:dyDescent="0.25">
      <c r="A50">
        <f t="shared" si="4"/>
        <v>4583</v>
      </c>
      <c r="B50" t="s">
        <v>58</v>
      </c>
      <c r="C50">
        <f t="shared" si="9"/>
        <v>31</v>
      </c>
      <c r="D50" t="s">
        <v>7</v>
      </c>
      <c r="E50" t="s">
        <v>100</v>
      </c>
      <c r="I50">
        <v>1500</v>
      </c>
      <c r="M50">
        <f t="shared" si="1"/>
        <v>1500</v>
      </c>
    </row>
    <row r="51" spans="1:16" x14ac:dyDescent="0.25">
      <c r="A51">
        <f t="shared" si="4"/>
        <v>4584</v>
      </c>
      <c r="B51" t="s">
        <v>59</v>
      </c>
      <c r="C51">
        <f t="shared" si="9"/>
        <v>32</v>
      </c>
      <c r="D51" t="s">
        <v>7</v>
      </c>
      <c r="E51" t="s">
        <v>100</v>
      </c>
      <c r="I51">
        <v>1000</v>
      </c>
      <c r="M51">
        <f t="shared" si="1"/>
        <v>1000</v>
      </c>
    </row>
    <row r="52" spans="1:16" x14ac:dyDescent="0.25">
      <c r="A52">
        <f t="shared" si="4"/>
        <v>4585</v>
      </c>
      <c r="B52" t="s">
        <v>60</v>
      </c>
      <c r="C52">
        <f t="shared" si="9"/>
        <v>33</v>
      </c>
      <c r="D52" t="s">
        <v>7</v>
      </c>
      <c r="E52" t="s">
        <v>100</v>
      </c>
      <c r="I52">
        <v>800</v>
      </c>
      <c r="M52">
        <f t="shared" si="1"/>
        <v>800</v>
      </c>
    </row>
    <row r="53" spans="1:16" x14ac:dyDescent="0.25">
      <c r="A53">
        <f t="shared" si="4"/>
        <v>4586</v>
      </c>
      <c r="B53" t="s">
        <v>61</v>
      </c>
      <c r="C53">
        <f t="shared" si="9"/>
        <v>34</v>
      </c>
      <c r="D53" t="s">
        <v>7</v>
      </c>
      <c r="E53" t="s">
        <v>100</v>
      </c>
      <c r="I53">
        <v>200</v>
      </c>
      <c r="M53">
        <f t="shared" si="1"/>
        <v>200</v>
      </c>
    </row>
    <row r="54" spans="1:16" x14ac:dyDescent="0.25">
      <c r="A54">
        <f t="shared" si="4"/>
        <v>4587</v>
      </c>
      <c r="B54" t="s">
        <v>62</v>
      </c>
      <c r="C54">
        <f t="shared" si="9"/>
        <v>35</v>
      </c>
      <c r="D54" t="s">
        <v>7</v>
      </c>
      <c r="E54" t="s">
        <v>100</v>
      </c>
      <c r="I54">
        <v>50</v>
      </c>
      <c r="M54">
        <f t="shared" si="1"/>
        <v>50</v>
      </c>
    </row>
    <row r="55" spans="1:16" x14ac:dyDescent="0.25">
      <c r="A55">
        <v>5678</v>
      </c>
      <c r="B55" t="s">
        <v>63</v>
      </c>
      <c r="C55">
        <v>10</v>
      </c>
      <c r="D55" t="s">
        <v>9</v>
      </c>
      <c r="E55" t="s">
        <v>101</v>
      </c>
      <c r="J55">
        <v>10000</v>
      </c>
      <c r="M55">
        <f t="shared" si="1"/>
        <v>0</v>
      </c>
      <c r="N55">
        <v>10000</v>
      </c>
    </row>
    <row r="56" spans="1:16" x14ac:dyDescent="0.25">
      <c r="A56">
        <f t="shared" si="4"/>
        <v>5679</v>
      </c>
      <c r="B56" t="s">
        <v>64</v>
      </c>
      <c r="C56">
        <f>C55+1</f>
        <v>11</v>
      </c>
      <c r="D56" t="s">
        <v>9</v>
      </c>
      <c r="E56" t="s">
        <v>101</v>
      </c>
      <c r="J56">
        <f>J55-500</f>
        <v>9500</v>
      </c>
      <c r="M56">
        <f t="shared" si="1"/>
        <v>500</v>
      </c>
      <c r="O56">
        <v>9000</v>
      </c>
    </row>
    <row r="57" spans="1:16" x14ac:dyDescent="0.25">
      <c r="A57">
        <f t="shared" si="4"/>
        <v>5680</v>
      </c>
      <c r="B57" t="s">
        <v>65</v>
      </c>
      <c r="C57">
        <f t="shared" ref="C57:C88" si="11">C56+1</f>
        <v>12</v>
      </c>
      <c r="D57" t="s">
        <v>9</v>
      </c>
      <c r="E57" t="s">
        <v>101</v>
      </c>
      <c r="J57">
        <f t="shared" ref="J57:J68" si="12">J56-500</f>
        <v>9000</v>
      </c>
      <c r="M57">
        <f t="shared" si="1"/>
        <v>0</v>
      </c>
      <c r="P57">
        <v>9000</v>
      </c>
    </row>
    <row r="58" spans="1:16" x14ac:dyDescent="0.25">
      <c r="A58">
        <f t="shared" si="4"/>
        <v>5681</v>
      </c>
      <c r="B58" t="s">
        <v>66</v>
      </c>
      <c r="C58">
        <f t="shared" si="11"/>
        <v>13</v>
      </c>
      <c r="D58" t="s">
        <v>9</v>
      </c>
      <c r="E58" t="s">
        <v>101</v>
      </c>
      <c r="J58">
        <f t="shared" si="12"/>
        <v>8500</v>
      </c>
      <c r="M58">
        <f t="shared" si="1"/>
        <v>8500</v>
      </c>
    </row>
    <row r="59" spans="1:16" x14ac:dyDescent="0.25">
      <c r="A59">
        <f t="shared" si="4"/>
        <v>5682</v>
      </c>
      <c r="B59" t="s">
        <v>67</v>
      </c>
      <c r="C59">
        <f t="shared" si="11"/>
        <v>14</v>
      </c>
      <c r="D59" t="s">
        <v>9</v>
      </c>
      <c r="E59" t="s">
        <v>101</v>
      </c>
      <c r="J59">
        <f t="shared" si="12"/>
        <v>8000</v>
      </c>
      <c r="M59">
        <f t="shared" si="1"/>
        <v>8000</v>
      </c>
    </row>
    <row r="60" spans="1:16" x14ac:dyDescent="0.25">
      <c r="A60">
        <f t="shared" si="4"/>
        <v>5683</v>
      </c>
      <c r="B60" t="s">
        <v>68</v>
      </c>
      <c r="C60">
        <f t="shared" si="11"/>
        <v>15</v>
      </c>
      <c r="D60" t="s">
        <v>9</v>
      </c>
      <c r="E60" t="s">
        <v>101</v>
      </c>
      <c r="J60">
        <f t="shared" si="12"/>
        <v>7500</v>
      </c>
      <c r="M60">
        <f t="shared" si="1"/>
        <v>7500</v>
      </c>
    </row>
    <row r="61" spans="1:16" x14ac:dyDescent="0.25">
      <c r="A61">
        <f t="shared" si="4"/>
        <v>5684</v>
      </c>
      <c r="B61" t="s">
        <v>69</v>
      </c>
      <c r="C61">
        <f t="shared" si="11"/>
        <v>16</v>
      </c>
      <c r="D61" t="s">
        <v>9</v>
      </c>
      <c r="E61" t="s">
        <v>101</v>
      </c>
      <c r="J61">
        <f t="shared" si="12"/>
        <v>7000</v>
      </c>
      <c r="M61">
        <f t="shared" si="1"/>
        <v>7000</v>
      </c>
    </row>
    <row r="62" spans="1:16" x14ac:dyDescent="0.25">
      <c r="A62">
        <f t="shared" si="4"/>
        <v>5685</v>
      </c>
      <c r="B62" t="s">
        <v>70</v>
      </c>
      <c r="C62">
        <f t="shared" si="11"/>
        <v>17</v>
      </c>
      <c r="D62" t="s">
        <v>9</v>
      </c>
      <c r="E62" t="s">
        <v>101</v>
      </c>
      <c r="J62">
        <f t="shared" si="12"/>
        <v>6500</v>
      </c>
      <c r="M62">
        <f t="shared" si="1"/>
        <v>6500</v>
      </c>
    </row>
    <row r="63" spans="1:16" x14ac:dyDescent="0.25">
      <c r="A63">
        <f t="shared" si="4"/>
        <v>5686</v>
      </c>
      <c r="B63" t="s">
        <v>71</v>
      </c>
      <c r="C63">
        <f t="shared" si="11"/>
        <v>18</v>
      </c>
      <c r="D63" t="s">
        <v>9</v>
      </c>
      <c r="E63" t="s">
        <v>101</v>
      </c>
      <c r="J63">
        <f t="shared" si="12"/>
        <v>6000</v>
      </c>
      <c r="M63">
        <f t="shared" si="1"/>
        <v>6000</v>
      </c>
    </row>
    <row r="64" spans="1:16" x14ac:dyDescent="0.25">
      <c r="A64">
        <f t="shared" si="4"/>
        <v>5687</v>
      </c>
      <c r="B64" t="s">
        <v>72</v>
      </c>
      <c r="C64">
        <f t="shared" si="11"/>
        <v>19</v>
      </c>
      <c r="D64" t="s">
        <v>9</v>
      </c>
      <c r="E64" t="s">
        <v>101</v>
      </c>
      <c r="J64">
        <f t="shared" si="12"/>
        <v>5500</v>
      </c>
      <c r="M64">
        <f t="shared" si="1"/>
        <v>5500</v>
      </c>
    </row>
    <row r="65" spans="1:16" x14ac:dyDescent="0.25">
      <c r="A65">
        <f t="shared" si="4"/>
        <v>5688</v>
      </c>
      <c r="B65" t="s">
        <v>73</v>
      </c>
      <c r="C65">
        <f t="shared" si="11"/>
        <v>20</v>
      </c>
      <c r="D65" t="s">
        <v>9</v>
      </c>
      <c r="E65" t="s">
        <v>101</v>
      </c>
      <c r="J65">
        <f t="shared" si="12"/>
        <v>5000</v>
      </c>
      <c r="M65">
        <f t="shared" si="1"/>
        <v>5000</v>
      </c>
    </row>
    <row r="66" spans="1:16" x14ac:dyDescent="0.25">
      <c r="A66">
        <f t="shared" si="4"/>
        <v>5689</v>
      </c>
      <c r="B66" t="s">
        <v>74</v>
      </c>
      <c r="C66">
        <f t="shared" si="11"/>
        <v>21</v>
      </c>
      <c r="D66" t="s">
        <v>9</v>
      </c>
      <c r="E66" t="s">
        <v>101</v>
      </c>
      <c r="J66">
        <f t="shared" si="12"/>
        <v>4500</v>
      </c>
      <c r="M66">
        <f t="shared" si="1"/>
        <v>4500</v>
      </c>
    </row>
    <row r="67" spans="1:16" x14ac:dyDescent="0.25">
      <c r="A67">
        <f t="shared" si="4"/>
        <v>5690</v>
      </c>
      <c r="B67" t="s">
        <v>75</v>
      </c>
      <c r="C67">
        <f t="shared" si="11"/>
        <v>22</v>
      </c>
      <c r="D67" t="s">
        <v>9</v>
      </c>
      <c r="E67" t="s">
        <v>101</v>
      </c>
      <c r="J67">
        <f t="shared" si="12"/>
        <v>4000</v>
      </c>
      <c r="M67">
        <f t="shared" si="1"/>
        <v>4000</v>
      </c>
    </row>
    <row r="68" spans="1:16" x14ac:dyDescent="0.25">
      <c r="A68">
        <f t="shared" si="4"/>
        <v>5691</v>
      </c>
      <c r="B68" t="s">
        <v>76</v>
      </c>
      <c r="C68">
        <f t="shared" si="11"/>
        <v>23</v>
      </c>
      <c r="D68" t="s">
        <v>9</v>
      </c>
      <c r="E68" t="s">
        <v>101</v>
      </c>
      <c r="J68">
        <f t="shared" si="12"/>
        <v>3500</v>
      </c>
      <c r="M68">
        <f t="shared" si="1"/>
        <v>3500</v>
      </c>
    </row>
    <row r="69" spans="1:16" x14ac:dyDescent="0.25">
      <c r="A69">
        <f t="shared" si="4"/>
        <v>5692</v>
      </c>
      <c r="B69" t="s">
        <v>77</v>
      </c>
      <c r="C69">
        <f t="shared" si="11"/>
        <v>24</v>
      </c>
      <c r="D69" t="s">
        <v>9</v>
      </c>
      <c r="E69" t="s">
        <v>101</v>
      </c>
      <c r="J69">
        <v>2000</v>
      </c>
      <c r="M69">
        <f t="shared" ref="M69:M88" si="13">SUM(F69:L69)-SUM(N69:P69)</f>
        <v>2000</v>
      </c>
    </row>
    <row r="70" spans="1:16" x14ac:dyDescent="0.25">
      <c r="A70">
        <f t="shared" ref="A70:A88" si="14">A69+1</f>
        <v>5693</v>
      </c>
      <c r="B70" t="s">
        <v>78</v>
      </c>
      <c r="C70">
        <f t="shared" si="11"/>
        <v>25</v>
      </c>
      <c r="D70" t="s">
        <v>9</v>
      </c>
      <c r="E70" t="s">
        <v>101</v>
      </c>
      <c r="J70">
        <v>1850</v>
      </c>
      <c r="M70">
        <f t="shared" si="13"/>
        <v>1850</v>
      </c>
    </row>
    <row r="71" spans="1:16" x14ac:dyDescent="0.25">
      <c r="A71">
        <f t="shared" si="14"/>
        <v>5694</v>
      </c>
      <c r="B71" t="s">
        <v>79</v>
      </c>
      <c r="C71">
        <f t="shared" si="11"/>
        <v>26</v>
      </c>
      <c r="D71" t="s">
        <v>9</v>
      </c>
      <c r="E71" t="s">
        <v>101</v>
      </c>
      <c r="J71">
        <v>1500</v>
      </c>
      <c r="M71">
        <f t="shared" si="13"/>
        <v>1500</v>
      </c>
    </row>
    <row r="72" spans="1:16" x14ac:dyDescent="0.25">
      <c r="A72">
        <f t="shared" si="14"/>
        <v>5695</v>
      </c>
      <c r="B72" t="s">
        <v>80</v>
      </c>
      <c r="C72">
        <f t="shared" si="11"/>
        <v>27</v>
      </c>
      <c r="D72" t="s">
        <v>9</v>
      </c>
      <c r="E72" t="s">
        <v>101</v>
      </c>
      <c r="J72">
        <v>1000</v>
      </c>
      <c r="M72">
        <f t="shared" si="13"/>
        <v>1000</v>
      </c>
    </row>
    <row r="73" spans="1:16" x14ac:dyDescent="0.25">
      <c r="A73">
        <v>6789</v>
      </c>
      <c r="B73" t="s">
        <v>81</v>
      </c>
      <c r="C73">
        <v>5</v>
      </c>
      <c r="D73" t="s">
        <v>10</v>
      </c>
      <c r="E73" t="s">
        <v>102</v>
      </c>
      <c r="K73">
        <v>13800</v>
      </c>
      <c r="M73">
        <f t="shared" si="13"/>
        <v>3800</v>
      </c>
      <c r="N73">
        <v>10000</v>
      </c>
    </row>
    <row r="74" spans="1:16" x14ac:dyDescent="0.25">
      <c r="A74">
        <f t="shared" si="14"/>
        <v>6790</v>
      </c>
      <c r="B74" t="s">
        <v>82</v>
      </c>
      <c r="C74">
        <f>C73+0.5</f>
        <v>5.5</v>
      </c>
      <c r="D74" t="s">
        <v>10</v>
      </c>
      <c r="E74" t="s">
        <v>102</v>
      </c>
      <c r="K74">
        <f>K73-1000</f>
        <v>12800</v>
      </c>
      <c r="M74">
        <f t="shared" si="13"/>
        <v>3800</v>
      </c>
      <c r="O74">
        <v>9000</v>
      </c>
    </row>
    <row r="75" spans="1:16" x14ac:dyDescent="0.25">
      <c r="A75">
        <f t="shared" si="14"/>
        <v>6791</v>
      </c>
      <c r="B75" t="s">
        <v>83</v>
      </c>
      <c r="C75">
        <f t="shared" si="11"/>
        <v>6.5</v>
      </c>
      <c r="D75" t="s">
        <v>10</v>
      </c>
      <c r="E75" t="s">
        <v>102</v>
      </c>
      <c r="K75">
        <f t="shared" ref="K75:K84" si="15">K74-1000</f>
        <v>11800</v>
      </c>
      <c r="M75">
        <f t="shared" si="13"/>
        <v>2800</v>
      </c>
      <c r="P75">
        <v>9000</v>
      </c>
    </row>
    <row r="76" spans="1:16" x14ac:dyDescent="0.25">
      <c r="A76">
        <f t="shared" si="14"/>
        <v>6792</v>
      </c>
      <c r="B76" t="s">
        <v>84</v>
      </c>
      <c r="C76">
        <f t="shared" si="11"/>
        <v>7.5</v>
      </c>
      <c r="D76" t="s">
        <v>10</v>
      </c>
      <c r="E76" t="s">
        <v>102</v>
      </c>
      <c r="K76">
        <f t="shared" si="15"/>
        <v>10800</v>
      </c>
      <c r="M76">
        <f t="shared" si="13"/>
        <v>10800</v>
      </c>
    </row>
    <row r="77" spans="1:16" x14ac:dyDescent="0.25">
      <c r="A77">
        <f t="shared" si="14"/>
        <v>6793</v>
      </c>
      <c r="B77" t="s">
        <v>85</v>
      </c>
      <c r="C77">
        <f t="shared" si="11"/>
        <v>8.5</v>
      </c>
      <c r="D77" t="s">
        <v>10</v>
      </c>
      <c r="E77" t="s">
        <v>102</v>
      </c>
      <c r="K77">
        <f t="shared" si="15"/>
        <v>9800</v>
      </c>
      <c r="M77">
        <f t="shared" si="13"/>
        <v>9800</v>
      </c>
    </row>
    <row r="78" spans="1:16" x14ac:dyDescent="0.25">
      <c r="A78">
        <f t="shared" si="14"/>
        <v>6794</v>
      </c>
      <c r="B78" t="s">
        <v>86</v>
      </c>
      <c r="C78">
        <f t="shared" si="11"/>
        <v>9.5</v>
      </c>
      <c r="D78" t="s">
        <v>10</v>
      </c>
      <c r="E78" t="s">
        <v>102</v>
      </c>
      <c r="K78">
        <f t="shared" si="15"/>
        <v>8800</v>
      </c>
      <c r="M78">
        <f t="shared" si="13"/>
        <v>8800</v>
      </c>
    </row>
    <row r="79" spans="1:16" x14ac:dyDescent="0.25">
      <c r="A79">
        <f t="shared" si="14"/>
        <v>6795</v>
      </c>
      <c r="B79" t="s">
        <v>87</v>
      </c>
      <c r="C79">
        <f t="shared" si="11"/>
        <v>10.5</v>
      </c>
      <c r="D79" t="s">
        <v>10</v>
      </c>
      <c r="E79" t="s">
        <v>102</v>
      </c>
      <c r="K79">
        <f t="shared" si="15"/>
        <v>7800</v>
      </c>
      <c r="M79">
        <f t="shared" si="13"/>
        <v>7800</v>
      </c>
    </row>
    <row r="80" spans="1:16" x14ac:dyDescent="0.25">
      <c r="A80">
        <f t="shared" si="14"/>
        <v>6796</v>
      </c>
      <c r="B80" t="s">
        <v>88</v>
      </c>
      <c r="C80">
        <f t="shared" si="11"/>
        <v>11.5</v>
      </c>
      <c r="D80" t="s">
        <v>10</v>
      </c>
      <c r="E80" t="s">
        <v>102</v>
      </c>
      <c r="K80">
        <f t="shared" si="15"/>
        <v>6800</v>
      </c>
      <c r="M80">
        <f t="shared" si="13"/>
        <v>6800</v>
      </c>
    </row>
    <row r="81" spans="1:13" x14ac:dyDescent="0.25">
      <c r="A81">
        <f t="shared" si="14"/>
        <v>6797</v>
      </c>
      <c r="B81" t="s">
        <v>89</v>
      </c>
      <c r="C81">
        <f t="shared" si="11"/>
        <v>12.5</v>
      </c>
      <c r="D81" t="s">
        <v>10</v>
      </c>
      <c r="E81" t="s">
        <v>102</v>
      </c>
      <c r="K81">
        <f>K80-1000</f>
        <v>5800</v>
      </c>
      <c r="M81">
        <f t="shared" si="13"/>
        <v>5800</v>
      </c>
    </row>
    <row r="82" spans="1:13" x14ac:dyDescent="0.25">
      <c r="A82">
        <f t="shared" si="14"/>
        <v>6798</v>
      </c>
      <c r="B82" t="s">
        <v>90</v>
      </c>
      <c r="C82">
        <f t="shared" si="11"/>
        <v>13.5</v>
      </c>
      <c r="D82" t="s">
        <v>10</v>
      </c>
      <c r="E82" t="s">
        <v>102</v>
      </c>
      <c r="K82">
        <f t="shared" si="15"/>
        <v>4800</v>
      </c>
      <c r="M82">
        <f t="shared" si="13"/>
        <v>4800</v>
      </c>
    </row>
    <row r="83" spans="1:13" x14ac:dyDescent="0.25">
      <c r="A83">
        <f t="shared" si="14"/>
        <v>6799</v>
      </c>
      <c r="B83" t="s">
        <v>91</v>
      </c>
      <c r="C83">
        <f t="shared" si="11"/>
        <v>14.5</v>
      </c>
      <c r="D83" t="s">
        <v>10</v>
      </c>
      <c r="E83" t="s">
        <v>102</v>
      </c>
      <c r="K83">
        <f t="shared" si="15"/>
        <v>3800</v>
      </c>
      <c r="M83">
        <f t="shared" si="13"/>
        <v>3800</v>
      </c>
    </row>
    <row r="84" spans="1:13" x14ac:dyDescent="0.25">
      <c r="A84">
        <f t="shared" si="14"/>
        <v>6800</v>
      </c>
      <c r="B84" t="s">
        <v>92</v>
      </c>
      <c r="C84">
        <f t="shared" si="11"/>
        <v>15.5</v>
      </c>
      <c r="D84" t="s">
        <v>10</v>
      </c>
      <c r="E84" t="s">
        <v>102</v>
      </c>
      <c r="K84">
        <f t="shared" si="15"/>
        <v>2800</v>
      </c>
      <c r="M84">
        <f t="shared" si="13"/>
        <v>2800</v>
      </c>
    </row>
    <row r="85" spans="1:13" x14ac:dyDescent="0.25">
      <c r="A85">
        <f t="shared" si="14"/>
        <v>6801</v>
      </c>
      <c r="B85" t="s">
        <v>93</v>
      </c>
      <c r="C85">
        <f t="shared" si="11"/>
        <v>16.5</v>
      </c>
      <c r="D85" t="s">
        <v>10</v>
      </c>
      <c r="E85" t="s">
        <v>102</v>
      </c>
      <c r="K85">
        <v>800</v>
      </c>
      <c r="M85">
        <f t="shared" si="13"/>
        <v>800</v>
      </c>
    </row>
    <row r="86" spans="1:13" x14ac:dyDescent="0.25">
      <c r="A86">
        <f t="shared" si="14"/>
        <v>6802</v>
      </c>
      <c r="B86" t="s">
        <v>94</v>
      </c>
      <c r="C86">
        <f t="shared" si="11"/>
        <v>17.5</v>
      </c>
      <c r="D86" t="s">
        <v>10</v>
      </c>
      <c r="E86" t="s">
        <v>102</v>
      </c>
      <c r="K86">
        <v>500</v>
      </c>
      <c r="M86">
        <f t="shared" si="13"/>
        <v>500</v>
      </c>
    </row>
    <row r="87" spans="1:13" x14ac:dyDescent="0.25">
      <c r="A87">
        <f t="shared" si="14"/>
        <v>6803</v>
      </c>
      <c r="B87" t="s">
        <v>95</v>
      </c>
      <c r="C87">
        <f t="shared" si="11"/>
        <v>18.5</v>
      </c>
      <c r="D87" t="s">
        <v>10</v>
      </c>
      <c r="E87" t="s">
        <v>102</v>
      </c>
      <c r="K87">
        <v>300</v>
      </c>
      <c r="M87">
        <f t="shared" si="13"/>
        <v>300</v>
      </c>
    </row>
    <row r="88" spans="1:13" x14ac:dyDescent="0.25">
      <c r="A88">
        <f t="shared" si="14"/>
        <v>6804</v>
      </c>
      <c r="B88" t="s">
        <v>96</v>
      </c>
      <c r="C88">
        <f t="shared" si="11"/>
        <v>19.5</v>
      </c>
      <c r="D88" t="s">
        <v>10</v>
      </c>
      <c r="E88" t="s">
        <v>102</v>
      </c>
      <c r="K88">
        <v>100</v>
      </c>
      <c r="M88">
        <f t="shared" si="13"/>
        <v>100</v>
      </c>
    </row>
  </sheetData>
  <autoFilter ref="A3:P8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Bakhtiiar Tinibaev/MSC/RU</dc:creator>
  <cp:lastModifiedBy>Bakhtiiar Tinibaev/MSC/RU</cp:lastModifiedBy>
  <dcterms:created xsi:type="dcterms:W3CDTF">2018-04-16T16:33:02Z</dcterms:created>
  <dcterms:modified xsi:type="dcterms:W3CDTF">2018-04-16T17:23:45Z</dcterms:modified>
</cp:coreProperties>
</file>