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U5" i="1" l="1"/>
  <c r="V5" i="1"/>
  <c r="W5" i="1"/>
  <c r="U6" i="1"/>
  <c r="V6" i="1"/>
  <c r="W6" i="1"/>
  <c r="U7" i="1"/>
  <c r="V7" i="1"/>
  <c r="W7" i="1"/>
  <c r="U8" i="1"/>
  <c r="V8" i="1"/>
  <c r="W8" i="1"/>
  <c r="U9" i="1"/>
  <c r="V9" i="1"/>
  <c r="W9" i="1"/>
  <c r="U10" i="1"/>
  <c r="V10" i="1"/>
  <c r="W10" i="1"/>
  <c r="U11" i="1"/>
  <c r="V11" i="1"/>
  <c r="W11" i="1"/>
  <c r="T6" i="1"/>
  <c r="T7" i="1"/>
  <c r="T8" i="1"/>
  <c r="T9" i="1"/>
  <c r="T10" i="1"/>
  <c r="T11" i="1"/>
  <c r="T5" i="1"/>
  <c r="W12" i="1"/>
  <c r="O7" i="1"/>
  <c r="P7" i="1"/>
  <c r="Q7" i="1"/>
  <c r="N7" i="1"/>
  <c r="O6" i="1"/>
  <c r="P6" i="1"/>
  <c r="Q6" i="1"/>
  <c r="N6" i="1"/>
  <c r="T12" i="1" l="1"/>
  <c r="V12" i="1"/>
  <c r="U12" i="1"/>
</calcChain>
</file>

<file path=xl/sharedStrings.xml><?xml version="1.0" encoding="utf-8"?>
<sst xmlns="http://schemas.openxmlformats.org/spreadsheetml/2006/main" count="33" uniqueCount="12">
  <si>
    <t>День</t>
  </si>
  <si>
    <t>Наименование</t>
  </si>
  <si>
    <t>S</t>
  </si>
  <si>
    <t>D</t>
  </si>
  <si>
    <t>L</t>
  </si>
  <si>
    <t>K</t>
  </si>
  <si>
    <t xml:space="preserve">Значение </t>
  </si>
  <si>
    <t>Бюджет</t>
  </si>
  <si>
    <t>Стоимость 1 минуты</t>
  </si>
  <si>
    <t>Инвентарь</t>
  </si>
  <si>
    <t>Проверка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</si>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</sst>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6" formatCode="#,##0&quot; сек.&quot;"/>
    <numFmt numFmtId="168" formatCode="#,##0.00&quot; мин.&quot;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8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W12"/>
  <sheetViews>
    <sheetView tabSelected="1" topLeftCell="F1" workbookViewId="0">
      <selection activeCell="O15" sqref="O15"/>
    </sheetView>
  </sheetViews>
  <sheetFormatPr defaultRowHeight="15" x14ac:dyDescent="0.25"/>
  <cols>
    <col min="5" max="5" width="19.7109375" bestFit="1" customWidth="1"/>
    <col min="14" max="17" width="10" bestFit="1" customWidth="1"/>
    <col min="18" max="18" width="14.85546875" bestFit="1" customWidth="1"/>
  </cols>
  <sheetData>
    <row r="2" spans="4:23" x14ac:dyDescent="0.25">
      <c r="T2" s="2" t="s">
        <v>10</v>
      </c>
      <c r="U2" s="2"/>
      <c r="V2" s="2"/>
      <c r="W2" s="2"/>
    </row>
    <row r="3" spans="4:23" x14ac:dyDescent="0.25">
      <c r="D3" s="1" t="s">
        <v>11</v>
      </c>
      <c r="E3" s="1" t="s">
        <v>8</v>
      </c>
      <c r="F3" s="2" t="s">
        <v>0</v>
      </c>
      <c r="G3" s="2"/>
      <c r="H3" s="2"/>
      <c r="I3" s="2"/>
      <c r="J3" s="2"/>
      <c r="K3" s="2"/>
      <c r="L3" s="2"/>
      <c r="N3" s="5"/>
      <c r="O3" s="5"/>
      <c r="P3" s="5"/>
      <c r="Q3" s="5"/>
      <c r="T3" s="8" t="s">
        <v>2</v>
      </c>
      <c r="U3" s="8" t="s">
        <v>3</v>
      </c>
      <c r="V3" s="8" t="s">
        <v>4</v>
      </c>
      <c r="W3" s="8" t="s">
        <v>5</v>
      </c>
    </row>
    <row r="4" spans="4:23" x14ac:dyDescent="0.25">
      <c r="D4" s="1"/>
      <c r="E4" s="1"/>
      <c r="F4" s="3">
        <v>1</v>
      </c>
      <c r="G4" s="3">
        <v>2</v>
      </c>
      <c r="H4" s="3">
        <v>3</v>
      </c>
      <c r="I4" s="3">
        <v>4</v>
      </c>
      <c r="J4" s="3">
        <v>5</v>
      </c>
      <c r="K4" s="3">
        <v>6</v>
      </c>
      <c r="L4" s="3">
        <v>7</v>
      </c>
      <c r="N4" s="3" t="s">
        <v>2</v>
      </c>
      <c r="O4" s="3" t="s">
        <v>3</v>
      </c>
      <c r="P4" s="3" t="s">
        <v>4</v>
      </c>
      <c r="Q4" s="3" t="s">
        <v>5</v>
      </c>
      <c r="R4" s="6" t="s">
        <v>1</v>
      </c>
      <c r="T4" s="7">
        <v>5</v>
      </c>
      <c r="U4" s="7">
        <v>10</v>
      </c>
      <c r="V4" s="7">
        <v>15</v>
      </c>
      <c r="W4" s="7">
        <v>20</v>
      </c>
    </row>
    <row r="5" spans="4:23" x14ac:dyDescent="0.25">
      <c r="D5" s="11">
        <v>0.41666666666666669</v>
      </c>
      <c r="E5" s="4">
        <v>100</v>
      </c>
      <c r="F5" s="8"/>
      <c r="G5" s="8"/>
      <c r="H5" s="8"/>
      <c r="I5" s="8"/>
      <c r="J5" s="8"/>
      <c r="K5" s="8"/>
      <c r="L5" s="8"/>
      <c r="N5" s="7">
        <v>5</v>
      </c>
      <c r="O5" s="7">
        <v>10</v>
      </c>
      <c r="P5" s="7">
        <v>15</v>
      </c>
      <c r="Q5" s="7">
        <v>20</v>
      </c>
      <c r="R5" t="s">
        <v>6</v>
      </c>
      <c r="T5" s="4">
        <f>COUNTIF($F5:$L5,T$3)*T$4/60*$E5</f>
        <v>0</v>
      </c>
      <c r="U5" s="4">
        <f t="shared" ref="U5:W5" si="0">COUNTIF($F5:$L5,U$3)*U$4/60*$E5</f>
        <v>0</v>
      </c>
      <c r="V5" s="4">
        <f t="shared" si="0"/>
        <v>0</v>
      </c>
      <c r="W5" s="4">
        <f t="shared" si="0"/>
        <v>0</v>
      </c>
    </row>
    <row r="6" spans="4:23" x14ac:dyDescent="0.25">
      <c r="D6" s="11">
        <v>0.5</v>
      </c>
      <c r="E6" s="4">
        <v>200</v>
      </c>
      <c r="F6" s="8" t="s">
        <v>5</v>
      </c>
      <c r="G6" s="8"/>
      <c r="H6" s="8" t="s">
        <v>3</v>
      </c>
      <c r="I6" s="8" t="s">
        <v>2</v>
      </c>
      <c r="J6" s="8"/>
      <c r="K6" s="8"/>
      <c r="L6" s="8" t="s">
        <v>5</v>
      </c>
      <c r="N6" s="9">
        <f>SUMPRODUCT(COUNTIF($F$5:$L$11,N$4)*N$5/60)</f>
        <v>0.33333333333333331</v>
      </c>
      <c r="O6" s="9">
        <f t="shared" ref="O6:Q6" si="1">SUMPRODUCT(COUNTIF($F$5:$L$11,O$4)*O$5/60)</f>
        <v>0.83333333333333337</v>
      </c>
      <c r="P6" s="9">
        <f t="shared" si="1"/>
        <v>1.25</v>
      </c>
      <c r="Q6" s="9">
        <f t="shared" si="1"/>
        <v>1</v>
      </c>
      <c r="R6" t="s">
        <v>9</v>
      </c>
      <c r="T6" s="4">
        <f t="shared" ref="T6:W11" si="2">COUNTIF($F6:$L6,T$3)*T$4/60*$E6</f>
        <v>16.666666666666664</v>
      </c>
      <c r="U6" s="4">
        <f t="shared" si="2"/>
        <v>33.333333333333329</v>
      </c>
      <c r="V6" s="4">
        <f t="shared" si="2"/>
        <v>0</v>
      </c>
      <c r="W6" s="4">
        <f t="shared" si="2"/>
        <v>133.33333333333331</v>
      </c>
    </row>
    <row r="7" spans="4:23" x14ac:dyDescent="0.25">
      <c r="D7" s="11">
        <v>0.58333333333333337</v>
      </c>
      <c r="E7" s="4">
        <v>300</v>
      </c>
      <c r="F7" s="8"/>
      <c r="G7" s="8" t="s">
        <v>2</v>
      </c>
      <c r="H7" s="8"/>
      <c r="I7" s="8"/>
      <c r="J7" s="8" t="s">
        <v>3</v>
      </c>
      <c r="K7" s="8"/>
      <c r="L7" s="8"/>
      <c r="N7" s="10">
        <f>SUMPRODUCT(TRANSPOSE(COUNTIF($F$5:$L$11,N$4)*N$5/60)*$E$5:$E$11)</f>
        <v>933.33333333333326</v>
      </c>
      <c r="O7" s="10">
        <f t="shared" ref="O7:Q7" si="3">SUMPRODUCT(TRANSPOSE(COUNTIF($F$5:$L$11,O$4)*O$5/60)*$E$5:$E$11)</f>
        <v>2333.3333333333335</v>
      </c>
      <c r="P7" s="10">
        <f t="shared" si="3"/>
        <v>3500</v>
      </c>
      <c r="Q7" s="10">
        <f t="shared" si="3"/>
        <v>2800</v>
      </c>
      <c r="R7" t="s">
        <v>7</v>
      </c>
      <c r="T7" s="4">
        <f t="shared" si="2"/>
        <v>25</v>
      </c>
      <c r="U7" s="4">
        <f t="shared" si="2"/>
        <v>50</v>
      </c>
      <c r="V7" s="4">
        <f t="shared" si="2"/>
        <v>0</v>
      </c>
      <c r="W7" s="4">
        <f t="shared" si="2"/>
        <v>0</v>
      </c>
    </row>
    <row r="8" spans="4:23" x14ac:dyDescent="0.25">
      <c r="D8" s="11">
        <v>0.66666666666666663</v>
      </c>
      <c r="E8" s="4">
        <v>400</v>
      </c>
      <c r="F8" s="8" t="s">
        <v>4</v>
      </c>
      <c r="G8" s="8"/>
      <c r="H8" s="8"/>
      <c r="I8" s="8" t="s">
        <v>3</v>
      </c>
      <c r="J8" s="8"/>
      <c r="K8" s="8"/>
      <c r="L8" s="8" t="s">
        <v>4</v>
      </c>
      <c r="T8" s="4">
        <f t="shared" si="2"/>
        <v>0</v>
      </c>
      <c r="U8" s="4">
        <f t="shared" si="2"/>
        <v>66.666666666666657</v>
      </c>
      <c r="V8" s="4">
        <f t="shared" si="2"/>
        <v>200</v>
      </c>
      <c r="W8" s="4">
        <f t="shared" si="2"/>
        <v>0</v>
      </c>
    </row>
    <row r="9" spans="4:23" x14ac:dyDescent="0.25">
      <c r="D9" s="11">
        <v>0.75</v>
      </c>
      <c r="E9" s="4">
        <v>500</v>
      </c>
      <c r="F9" s="8"/>
      <c r="G9" s="8"/>
      <c r="H9" s="8" t="s">
        <v>5</v>
      </c>
      <c r="I9" s="8"/>
      <c r="J9" s="8"/>
      <c r="K9" s="8" t="s">
        <v>4</v>
      </c>
      <c r="L9" s="8"/>
      <c r="T9" s="4">
        <f t="shared" si="2"/>
        <v>0</v>
      </c>
      <c r="U9" s="4">
        <f t="shared" si="2"/>
        <v>0</v>
      </c>
      <c r="V9" s="4">
        <f t="shared" si="2"/>
        <v>125</v>
      </c>
      <c r="W9" s="4">
        <f t="shared" si="2"/>
        <v>166.66666666666666</v>
      </c>
    </row>
    <row r="10" spans="4:23" x14ac:dyDescent="0.25">
      <c r="D10" s="11">
        <v>0.83333333333333337</v>
      </c>
      <c r="E10" s="4">
        <v>600</v>
      </c>
      <c r="F10" s="8"/>
      <c r="G10" s="8" t="s">
        <v>4</v>
      </c>
      <c r="H10" s="8"/>
      <c r="I10" s="8"/>
      <c r="J10" s="8" t="s">
        <v>4</v>
      </c>
      <c r="K10" s="8"/>
      <c r="L10" s="8" t="s">
        <v>3</v>
      </c>
      <c r="T10" s="4">
        <f t="shared" si="2"/>
        <v>0</v>
      </c>
      <c r="U10" s="4">
        <f t="shared" si="2"/>
        <v>100</v>
      </c>
      <c r="V10" s="4">
        <f t="shared" si="2"/>
        <v>300</v>
      </c>
      <c r="W10" s="4">
        <f t="shared" si="2"/>
        <v>0</v>
      </c>
    </row>
    <row r="11" spans="4:23" x14ac:dyDescent="0.25">
      <c r="D11" s="11">
        <v>0.91666666666666663</v>
      </c>
      <c r="E11" s="4">
        <v>700</v>
      </c>
      <c r="F11" s="8" t="s">
        <v>3</v>
      </c>
      <c r="G11" s="8"/>
      <c r="H11" s="8"/>
      <c r="I11" s="8" t="s">
        <v>2</v>
      </c>
      <c r="J11" s="8"/>
      <c r="K11" s="8" t="s">
        <v>2</v>
      </c>
      <c r="L11" s="8"/>
      <c r="T11" s="4">
        <f t="shared" si="2"/>
        <v>116.66666666666666</v>
      </c>
      <c r="U11" s="4">
        <f t="shared" si="2"/>
        <v>116.66666666666666</v>
      </c>
      <c r="V11" s="4">
        <f t="shared" si="2"/>
        <v>0</v>
      </c>
      <c r="W11" s="4">
        <f t="shared" si="2"/>
        <v>0</v>
      </c>
    </row>
    <row r="12" spans="4:23" x14ac:dyDescent="0.25">
      <c r="T12" s="12">
        <f>SUM(T5:T11)</f>
        <v>158.33333333333331</v>
      </c>
      <c r="U12" s="12">
        <f>SUM(U5:U11)</f>
        <v>366.66666666666663</v>
      </c>
      <c r="V12" s="12">
        <f>SUM(V5:V11)</f>
        <v>625</v>
      </c>
      <c r="W12" s="12">
        <f>SUM(W5:W11)</f>
        <v>300</v>
      </c>
    </row>
  </sheetData>
  <mergeCells count="4">
    <mergeCell ref="D3:D4"/>
    <mergeCell ref="T2:W2"/>
    <mergeCell ref="E3:E4"/>
    <mergeCell ref="F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Artur</cp:lastModifiedBy>
  <dcterms:created xsi:type="dcterms:W3CDTF">2018-04-27T05:04:38Z</dcterms:created>
  <dcterms:modified xsi:type="dcterms:W3CDTF">2018-04-27T05:33:52Z</dcterms:modified>
</cp:coreProperties>
</file>