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\Qsync\PlanetaExcel\"/>
    </mc:Choice>
  </mc:AlternateContent>
  <bookViews>
    <workbookView xWindow="0" yWindow="0" windowWidth="15345" windowHeight="6825" tabRatio="275"/>
  </bookViews>
  <sheets>
    <sheet name="Тарифы" sheetId="2" r:id="rId1"/>
    <sheet name="Лист1" sheetId="1" r:id="rId2"/>
  </sheets>
  <definedNames>
    <definedName name="_xlnm._FilterDatabase" localSheetId="0" hidden="1">Тарифы!$B$1:$B$5</definedName>
    <definedName name="ваз">Тарифы!$B$2:$B$5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" i="1" l="1"/>
  <c r="T4" i="1"/>
  <c r="T5" i="1"/>
  <c r="T6" i="1"/>
  <c r="T2" i="1"/>
</calcChain>
</file>

<file path=xl/sharedStrings.xml><?xml version="1.0" encoding="utf-8"?>
<sst xmlns="http://schemas.openxmlformats.org/spreadsheetml/2006/main" count="27" uniqueCount="22">
  <si>
    <t>№</t>
  </si>
  <si>
    <t>Ному насаб</t>
  </si>
  <si>
    <t>Вазифа</t>
  </si>
  <si>
    <t>101-280</t>
  </si>
  <si>
    <t>281-400</t>
  </si>
  <si>
    <t>401-880</t>
  </si>
  <si>
    <t>881-1600</t>
  </si>
  <si>
    <t>1601-2500</t>
  </si>
  <si>
    <t>до 100</t>
  </si>
  <si>
    <t>свыше 2501</t>
  </si>
  <si>
    <t>плотник</t>
  </si>
  <si>
    <t>слесарь</t>
  </si>
  <si>
    <t>шофер</t>
  </si>
  <si>
    <t>библиотекарь</t>
  </si>
  <si>
    <t>Сидоров П.Д.</t>
  </si>
  <si>
    <t>Сулейманов Ф.Ф.</t>
  </si>
  <si>
    <t>Хусайнов Я.В.</t>
  </si>
  <si>
    <t>Иванов О.Д.</t>
  </si>
  <si>
    <t>Хазраткулова М.</t>
  </si>
  <si>
    <t>кол-во</t>
  </si>
  <si>
    <t>Ставка</t>
  </si>
  <si>
    <t>Должность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</si>
</sst>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FFFF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0" fillId="5" borderId="0" xfId="0" applyFill="1"/>
    <xf numFmtId="0" fontId="4" fillId="6" borderId="0" xfId="0" applyFont="1" applyFill="1" applyAlignment="1">
      <alignment horizontal="center" vertical="center"/>
    </xf>
    <xf numFmtId="0" fontId="0" fillId="0" borderId="0" xfId="0" applyFont="1"/>
    <xf numFmtId="0" fontId="5" fillId="0" borderId="0" xfId="0" applyFont="1" applyFill="1"/>
  </cellXfs>
  <cellStyles count="1">
    <cellStyle name="Normal" xfId="0" builtinId="0"/>
  </cellStyles>
  <dxfs count="4">
    <dxf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9</xdr:row>
      <xdr:rowOff>0</xdr:rowOff>
    </xdr:from>
    <xdr:to>
      <xdr:col>13</xdr:col>
      <xdr:colOff>57150</xdr:colOff>
      <xdr:row>12</xdr:row>
      <xdr:rowOff>180975</xdr:rowOff>
    </xdr:to>
    <xdr:sp macro="" textlink="">
      <xdr:nvSpPr>
        <xdr:cNvPr id="2" name="TextBox 1"/>
        <xdr:cNvSpPr txBox="1"/>
      </xdr:nvSpPr>
      <xdr:spPr>
        <a:xfrm>
          <a:off x="3248025" y="1733550"/>
          <a:ext cx="3733800" cy="752475"/>
        </a:xfrm>
        <a:prstGeom prst="wedgeRoundRectCallout">
          <a:avLst>
            <a:gd name="adj1" fmla="val -20635"/>
            <a:gd name="adj2" fmla="val -129905"/>
            <a:gd name="adj3" fmla="val 16667"/>
          </a:avLst>
        </a:prstGeom>
        <a:solidFill>
          <a:srgbClr val="FFC000"/>
        </a:solidFill>
        <a:ln>
          <a:noFill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600"/>
            <a:t>и еще: какую формулу прописать в УФ, чтобы добиться такого?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276225</xdr:colOff>
      <xdr:row>9</xdr:row>
      <xdr:rowOff>38100</xdr:rowOff>
    </xdr:from>
    <xdr:to>
      <xdr:col>25</xdr:col>
      <xdr:colOff>104775</xdr:colOff>
      <xdr:row>13</xdr:row>
      <xdr:rowOff>28575</xdr:rowOff>
    </xdr:to>
    <xdr:sp macro="" textlink="">
      <xdr:nvSpPr>
        <xdr:cNvPr id="2" name="TextBox 1"/>
        <xdr:cNvSpPr txBox="1"/>
      </xdr:nvSpPr>
      <xdr:spPr>
        <a:xfrm>
          <a:off x="4514850" y="1752600"/>
          <a:ext cx="2876550" cy="752475"/>
        </a:xfrm>
        <a:prstGeom prst="wedgeRoundRectCallout">
          <a:avLst>
            <a:gd name="adj1" fmla="val -20635"/>
            <a:gd name="adj2" fmla="val -129905"/>
            <a:gd name="adj3" fmla="val 16667"/>
          </a:avLst>
        </a:prstGeom>
        <a:solidFill>
          <a:srgbClr val="FFC000"/>
        </a:solidFill>
        <a:ln>
          <a:noFill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600"/>
            <a:t>при</a:t>
          </a:r>
          <a:r>
            <a:rPr lang="ru-RU" sz="1600" baseline="0"/>
            <a:t> значении кол-ва = 1905</a:t>
          </a:r>
          <a:endParaRPr lang="en-US" sz="1600" baseline="0"/>
        </a:p>
        <a:p>
          <a:pPr algn="ctr"/>
          <a:r>
            <a:rPr lang="ru-RU" sz="1600" baseline="0"/>
            <a:t>(лист Тарифы ячейка </a:t>
          </a:r>
          <a:r>
            <a:rPr lang="en-US" sz="1600" baseline="0"/>
            <a:t>M1)</a:t>
          </a:r>
          <a:endParaRPr lang="ru-RU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"/>
  <sheetViews>
    <sheetView tabSelected="1" workbookViewId="0">
      <pane xSplit="2" ySplit="1" topLeftCell="D2" activePane="bottomRight" state="frozen"/>
      <selection pane="topRight" activeCell="B1" sqref="B1"/>
      <selection pane="bottomLeft" activeCell="A2" sqref="A2"/>
      <selection pane="bottomRight" activeCell="M2" sqref="M2"/>
    </sheetView>
  </sheetViews>
  <sheetFormatPr defaultRowHeight="15" x14ac:dyDescent="0.25"/>
  <cols>
    <col min="1" max="1" width="5.28515625" customWidth="1"/>
    <col min="2" max="2" width="15.85546875" bestFit="1" customWidth="1"/>
    <col min="3" max="3" width="15" hidden="1" customWidth="1"/>
    <col min="4" max="4" width="6.42578125" bestFit="1" customWidth="1"/>
    <col min="5" max="7" width="7.7109375" bestFit="1" customWidth="1"/>
    <col min="8" max="8" width="8.7109375" bestFit="1" customWidth="1"/>
    <col min="9" max="9" width="9.7109375" bestFit="1" customWidth="1"/>
    <col min="10" max="10" width="11.5703125" bestFit="1" customWidth="1"/>
    <col min="12" max="12" width="7.140625" bestFit="1" customWidth="1"/>
    <col min="13" max="13" width="6.85546875" customWidth="1"/>
  </cols>
  <sheetData>
    <row r="1" spans="2:13" ht="16.5" thickBot="1" x14ac:dyDescent="0.3">
      <c r="B1" s="4" t="s">
        <v>21</v>
      </c>
      <c r="C1" s="4"/>
      <c r="D1" s="4" t="s">
        <v>8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9</v>
      </c>
      <c r="L1" s="8" t="s">
        <v>19</v>
      </c>
      <c r="M1" s="5">
        <v>1905</v>
      </c>
    </row>
    <row r="2" spans="2:13" x14ac:dyDescent="0.25">
      <c r="B2" t="s">
        <v>10</v>
      </c>
      <c r="D2">
        <v>520</v>
      </c>
      <c r="E2" s="9">
        <v>545</v>
      </c>
      <c r="F2" s="9">
        <v>574</v>
      </c>
      <c r="G2" s="9">
        <v>634</v>
      </c>
      <c r="H2" s="9">
        <v>690</v>
      </c>
      <c r="I2" s="10">
        <v>779</v>
      </c>
      <c r="J2" s="9">
        <v>857</v>
      </c>
    </row>
    <row r="3" spans="2:13" x14ac:dyDescent="0.25">
      <c r="B3" t="s">
        <v>11</v>
      </c>
      <c r="D3">
        <v>462</v>
      </c>
      <c r="E3" s="9">
        <v>490</v>
      </c>
      <c r="F3" s="9">
        <v>520</v>
      </c>
      <c r="G3" s="9">
        <v>574</v>
      </c>
      <c r="H3" s="9">
        <v>634</v>
      </c>
      <c r="I3" s="10">
        <v>690</v>
      </c>
      <c r="J3" s="9">
        <v>760</v>
      </c>
    </row>
    <row r="4" spans="2:13" x14ac:dyDescent="0.25">
      <c r="B4" t="s">
        <v>12</v>
      </c>
      <c r="D4">
        <v>462</v>
      </c>
      <c r="E4" s="9">
        <v>490</v>
      </c>
      <c r="F4" s="9">
        <v>520</v>
      </c>
      <c r="G4" s="9">
        <v>574</v>
      </c>
      <c r="H4" s="9">
        <v>634</v>
      </c>
      <c r="I4" s="10">
        <v>690</v>
      </c>
      <c r="J4" s="9">
        <v>760</v>
      </c>
    </row>
    <row r="5" spans="2:13" x14ac:dyDescent="0.25">
      <c r="B5" t="s">
        <v>13</v>
      </c>
      <c r="D5">
        <v>432</v>
      </c>
      <c r="E5" s="9">
        <v>462</v>
      </c>
      <c r="F5" s="9">
        <v>490</v>
      </c>
      <c r="G5" s="9">
        <v>545</v>
      </c>
      <c r="H5" s="9">
        <v>574</v>
      </c>
      <c r="I5" s="10">
        <v>661</v>
      </c>
      <c r="J5" s="9">
        <v>727</v>
      </c>
    </row>
  </sheetData>
  <conditionalFormatting sqref="D2:J5">
    <cfRule type="expression" dxfId="1" priority="1">
      <formula>LOOKUP($M$1,--LEFT(SUBSTITUTE(SUBSTITUTE(SUBSTITUTE($D$1:$J$1,"свыше ",""),"до ","0-")&amp;"-","-",REPT(" ",99)),99),$D$1:$J$1)=D$1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10" sqref="C10"/>
    </sheetView>
  </sheetViews>
  <sheetFormatPr defaultRowHeight="15" x14ac:dyDescent="0.25"/>
  <cols>
    <col min="1" max="1" width="3.140625" bestFit="1" customWidth="1"/>
    <col min="2" max="2" width="25.42578125" customWidth="1"/>
    <col min="3" max="3" width="25.5703125" bestFit="1" customWidth="1"/>
    <col min="4" max="4" width="10.42578125" hidden="1" customWidth="1"/>
    <col min="5" max="5" width="15.5703125" hidden="1" customWidth="1"/>
    <col min="6" max="6" width="8.7109375" hidden="1" customWidth="1"/>
    <col min="7" max="7" width="15.5703125" hidden="1" customWidth="1"/>
    <col min="8" max="8" width="3.5703125" hidden="1" customWidth="1"/>
    <col min="9" max="9" width="13.28515625" hidden="1" customWidth="1"/>
    <col min="10" max="10" width="8.5703125" hidden="1" customWidth="1"/>
    <col min="11" max="11" width="3.85546875" hidden="1" customWidth="1"/>
    <col min="12" max="14" width="8.42578125" hidden="1" customWidth="1"/>
    <col min="15" max="15" width="10.42578125" hidden="1" customWidth="1"/>
    <col min="16" max="17" width="9.140625" hidden="1" customWidth="1"/>
    <col min="18" max="18" width="11.28515625" hidden="1" customWidth="1"/>
    <col min="19" max="19" width="7" hidden="1" customWidth="1"/>
    <col min="20" max="20" width="9.42578125" customWidth="1"/>
  </cols>
  <sheetData>
    <row r="1" spans="1:22" x14ac:dyDescent="0.25">
      <c r="A1" s="1" t="s">
        <v>0</v>
      </c>
      <c r="B1" s="2" t="s">
        <v>1</v>
      </c>
      <c r="C1" s="6" t="s">
        <v>2</v>
      </c>
      <c r="T1" s="3" t="s">
        <v>20</v>
      </c>
    </row>
    <row r="2" spans="1:22" x14ac:dyDescent="0.25">
      <c r="A2">
        <v>1</v>
      </c>
      <c r="B2" t="s">
        <v>17</v>
      </c>
      <c r="C2" t="s">
        <v>10</v>
      </c>
      <c r="T2" s="7">
        <f>LOOKUP(Тарифы!$M$1,--LEFT(SUBSTITUTE(SUBSTITUTE(SUBSTITUTE(Тарифы!$D$1:$J$1,"свыше ",""),"до ","0-")&amp;"-","-",REPT(" ",99)),99),INDEX(Тарифы!$D$2:$J$5,MATCH(C2,ваз,0),))</f>
        <v>779</v>
      </c>
      <c r="V2">
        <v>779</v>
      </c>
    </row>
    <row r="3" spans="1:22" x14ac:dyDescent="0.25">
      <c r="A3">
        <v>2</v>
      </c>
      <c r="B3" t="s">
        <v>14</v>
      </c>
      <c r="C3" t="s">
        <v>11</v>
      </c>
      <c r="T3" s="7">
        <f>LOOKUP(Тарифы!$M$1,--LEFT(SUBSTITUTE(SUBSTITUTE(SUBSTITUTE(Тарифы!$D$1:$J$1,"свыше ",""),"до ","0-")&amp;"-","-",REPT(" ",99)),99),INDEX(Тарифы!$D$2:$J$5,MATCH(C3,ваз,0),))</f>
        <v>690</v>
      </c>
      <c r="V3">
        <v>690</v>
      </c>
    </row>
    <row r="4" spans="1:22" x14ac:dyDescent="0.25">
      <c r="A4">
        <v>3</v>
      </c>
      <c r="B4" t="s">
        <v>15</v>
      </c>
      <c r="C4" t="s">
        <v>12</v>
      </c>
      <c r="T4" s="7">
        <f>LOOKUP(Тарифы!$M$1,--LEFT(SUBSTITUTE(SUBSTITUTE(SUBSTITUTE(Тарифы!$D$1:$J$1,"свыше ",""),"до ","0-")&amp;"-","-",REPT(" ",99)),99),INDEX(Тарифы!$D$2:$J$5,MATCH(C4,ваз,0),))</f>
        <v>690</v>
      </c>
      <c r="V4">
        <v>690</v>
      </c>
    </row>
    <row r="5" spans="1:22" x14ac:dyDescent="0.25">
      <c r="A5">
        <v>4</v>
      </c>
      <c r="B5" t="s">
        <v>16</v>
      </c>
      <c r="C5" t="s">
        <v>10</v>
      </c>
      <c r="T5" s="7">
        <f>LOOKUP(Тарифы!$M$1,--LEFT(SUBSTITUTE(SUBSTITUTE(SUBSTITUTE(Тарифы!$D$1:$J$1,"свыше ",""),"до ","0-")&amp;"-","-",REPT(" ",99)),99),INDEX(Тарифы!$D$2:$J$5,MATCH(C5,ваз,0),))</f>
        <v>779</v>
      </c>
      <c r="V5">
        <v>779</v>
      </c>
    </row>
    <row r="6" spans="1:22" x14ac:dyDescent="0.25">
      <c r="A6">
        <v>5</v>
      </c>
      <c r="B6" t="s">
        <v>18</v>
      </c>
      <c r="C6" t="s">
        <v>13</v>
      </c>
      <c r="T6" s="7">
        <f>LOOKUP(Тарифы!$M$1,--LEFT(SUBSTITUTE(SUBSTITUTE(SUBSTITUTE(Тарифы!$D$1:$J$1,"свыше ",""),"до ","0-")&amp;"-","-",REPT(" ",99)),99),INDEX(Тарифы!$D$2:$J$5,MATCH(C6,ваз,0),))</f>
        <v>661</v>
      </c>
      <c r="V6">
        <v>661</v>
      </c>
    </row>
  </sheetData>
  <dataValidations count="1">
    <dataValidation type="list" allowBlank="1" showInputMessage="1" showErrorMessage="1" sqref="C2:C6">
      <formula1>ваз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Тарифы</vt:lpstr>
      <vt:lpstr>Лист1</vt:lpstr>
      <vt:lpstr>ваз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Нишон Н</dc:creator>
  <cp:lastModifiedBy>Пользователь Windows</cp:lastModifiedBy>
  <dcterms:created xsi:type="dcterms:W3CDTF">2018-05-01T04:24:23Z</dcterms:created>
  <dcterms:modified xsi:type="dcterms:W3CDTF">2018-05-02T17:34:07Z</dcterms:modified>
</cp:coreProperties>
</file>