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445" windowHeight="12345"/>
  </bookViews>
  <sheets>
    <sheet name="Лист1" sheetId="1" r:id="rId1"/>
  </sheets>
  <definedNames>
    <definedName name="_xlnm.Print_Area" localSheetId="0">Лист1!$A$1:$E$33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C19" i="1"/>
  <c r="D19" i="1" s="1"/>
  <c r="C18" i="1"/>
  <c r="C17" i="1"/>
  <c r="D17" i="1" s="1"/>
  <c r="C14" i="1"/>
  <c r="D14" i="1" s="1"/>
  <c r="C13" i="1"/>
  <c r="D13" i="1" s="1"/>
  <c r="C12" i="1"/>
  <c r="D12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A15" i="1" l="1"/>
  <c r="A20" i="1"/>
  <c r="A16" i="1"/>
  <c r="C11" i="1"/>
  <c r="D11" i="1" s="1"/>
  <c r="B3" i="1"/>
  <c r="C3" i="1" s="1"/>
  <c r="B15" i="1" l="1"/>
  <c r="C15" i="1" s="1"/>
  <c r="D15" i="1" s="1"/>
  <c r="D3" i="1"/>
  <c r="C10" i="1"/>
  <c r="D10" i="1" s="1"/>
  <c r="B20" i="1"/>
  <c r="B16" i="1"/>
  <c r="C20" i="1" l="1"/>
  <c r="D20" i="1" s="1"/>
  <c r="C16" i="1"/>
  <c r="D16" i="1" s="1"/>
</calcChain>
</file>

<file path=xl/sharedStrings.xml><?xml version="1.0" encoding="utf-8"?>
<sst xmlns="http://schemas.openxmlformats.org/spreadsheetml/2006/main" count="11" uniqueCount="11">
  <si>
    <t>откл. +/-</t>
  </si>
  <si>
    <t>откл. %</t>
  </si>
  <si>
    <t>план</t>
  </si>
  <si>
    <t>факт</t>
  </si>
  <si>
    <t>при % от -10% до +10% - шрифт черный</t>
  </si>
  <si>
    <t>при % свыше +10% - шрифт зеленый</t>
  </si>
  <si>
    <t>при % ниже -10% - шрифт красный</t>
  </si>
  <si>
    <t>в столбце D:</t>
  </si>
  <si>
    <t>Комментарии по отклонениям</t>
  </si>
  <si>
    <t>в столбце С:</t>
  </si>
  <si>
    <t>Какие условия нужно проставить в столбце С с помощью условного форматирования, чтобы ячейки разукрасились идентично столбцу 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</si>
</sst>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rgb="FF00B050"/>
      <name val="Arial"/>
      <family val="2"/>
      <charset val="204"/>
    </font>
    <font>
      <sz val="11"/>
      <color rgb="FFFF000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1"/>
      <color rgb="FF00B05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4" fillId="2" borderId="2" xfId="1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/>
    </xf>
    <xf numFmtId="9" fontId="5" fillId="2" borderId="2" xfId="2" applyFont="1" applyFill="1" applyBorder="1" applyAlignment="1">
      <alignment horizontal="center"/>
    </xf>
    <xf numFmtId="0" fontId="8" fillId="2" borderId="0" xfId="0" applyFont="1" applyFill="1"/>
    <xf numFmtId="4" fontId="6" fillId="2" borderId="2" xfId="1" applyNumberFormat="1" applyFont="1" applyFill="1" applyBorder="1" applyAlignment="1">
      <alignment horizontal="center"/>
    </xf>
    <xf numFmtId="4" fontId="5" fillId="2" borderId="2" xfId="2" applyNumberFormat="1" applyFont="1" applyFill="1" applyBorder="1" applyAlignment="1">
      <alignment horizontal="center"/>
    </xf>
    <xf numFmtId="2" fontId="5" fillId="2" borderId="2" xfId="2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5" fillId="2" borderId="2" xfId="2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3" fontId="8" fillId="2" borderId="2" xfId="1" applyNumberFormat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3" fillId="0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9" fontId="5" fillId="2" borderId="2" xfId="2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11" fillId="2" borderId="0" xfId="0" applyFont="1" applyFill="1"/>
    <xf numFmtId="3" fontId="6" fillId="2" borderId="1" xfId="0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2" fillId="2" borderId="0" xfId="0" applyFont="1" applyFill="1" applyAlignment="1">
      <alignment horizontal="center" vertical="center"/>
    </xf>
  </cellXfs>
  <cellStyles count="5">
    <cellStyle name="Обычный" xfId="0" builtinId="0"/>
    <cellStyle name="Процентный" xfId="2" builtinId="5"/>
    <cellStyle name="Финансовый" xfId="1" builtinId="3"/>
    <cellStyle name="Финансовый 2" xfId="4"/>
    <cellStyle name="Финансовый 3" xfId="3"/>
  </cellStyles>
  <dxfs count="5">
    <dxf>
      <font>
        <color auto="1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topLeftCell="A2" zoomScale="90" zoomScaleNormal="90" workbookViewId="0">
      <selection activeCell="D3" sqref="D3"/>
    </sheetView>
  </sheetViews>
  <sheetFormatPr defaultColWidth="9.28515625" defaultRowHeight="14.25" x14ac:dyDescent="0.2"/>
  <cols>
    <col min="1" max="2" width="15.85546875" style="1" customWidth="1"/>
    <col min="3" max="4" width="15.85546875" style="18" customWidth="1"/>
    <col min="5" max="5" width="25.85546875" style="2" customWidth="1"/>
    <col min="6" max="16384" width="9.28515625" style="1"/>
  </cols>
  <sheetData>
    <row r="1" spans="1:5" ht="15" x14ac:dyDescent="0.25">
      <c r="A1" s="3"/>
      <c r="B1" s="3"/>
      <c r="C1" s="4"/>
      <c r="D1" s="4"/>
    </row>
    <row r="2" spans="1:5" ht="30" customHeight="1" x14ac:dyDescent="0.2">
      <c r="A2" s="28" t="s">
        <v>2</v>
      </c>
      <c r="B2" s="28" t="s">
        <v>3</v>
      </c>
      <c r="C2" s="29" t="s">
        <v>0</v>
      </c>
      <c r="D2" s="30" t="s">
        <v>1</v>
      </c>
      <c r="E2" s="31" t="s">
        <v>8</v>
      </c>
    </row>
    <row r="3" spans="1:5" s="8" customFormat="1" ht="15" x14ac:dyDescent="0.25">
      <c r="A3" s="5">
        <f>A4+A5</f>
        <v>21.555</v>
      </c>
      <c r="B3" s="5">
        <f>B4+B5</f>
        <v>24.218187</v>
      </c>
      <c r="C3" s="6">
        <f>B3-A3</f>
        <v>2.6631870000000006</v>
      </c>
      <c r="D3" s="7">
        <f>C3/A3</f>
        <v>0.12355309672929718</v>
      </c>
      <c r="E3" s="21"/>
    </row>
    <row r="4" spans="1:5" x14ac:dyDescent="0.2">
      <c r="A4" s="9">
        <v>8.6219999999999999</v>
      </c>
      <c r="B4" s="9">
        <v>10.004185</v>
      </c>
      <c r="C4" s="10">
        <f>B4-A4</f>
        <v>1.3821849999999998</v>
      </c>
      <c r="D4" s="7">
        <f>C4/A4</f>
        <v>0.16030909301786125</v>
      </c>
      <c r="E4" s="22"/>
    </row>
    <row r="5" spans="1:5" x14ac:dyDescent="0.2">
      <c r="A5" s="9">
        <v>12.933</v>
      </c>
      <c r="B5" s="9">
        <v>14.214002000000001</v>
      </c>
      <c r="C5" s="11">
        <f>B5-A5</f>
        <v>1.2810020000000009</v>
      </c>
      <c r="D5" s="23">
        <f t="shared" ref="D5:D20" si="0">C5/A5</f>
        <v>9.9049099203587787E-2</v>
      </c>
      <c r="E5" s="22"/>
    </row>
    <row r="6" spans="1:5" s="8" customFormat="1" ht="15" x14ac:dyDescent="0.25">
      <c r="A6" s="5">
        <v>8.6162229321882204</v>
      </c>
      <c r="B6" s="5">
        <v>10.388</v>
      </c>
      <c r="C6" s="10">
        <f t="shared" ref="C6:C20" si="1">B6-A6</f>
        <v>1.7717770678117795</v>
      </c>
      <c r="D6" s="7">
        <f t="shared" si="0"/>
        <v>0.20563268635875578</v>
      </c>
      <c r="E6" s="22"/>
    </row>
    <row r="7" spans="1:5" x14ac:dyDescent="0.2">
      <c r="A7" s="12">
        <v>128214.498962723</v>
      </c>
      <c r="B7" s="12">
        <v>197738.79275999998</v>
      </c>
      <c r="C7" s="13">
        <f t="shared" si="1"/>
        <v>69524.293797276987</v>
      </c>
      <c r="D7" s="7">
        <f t="shared" si="0"/>
        <v>0.54224985754138799</v>
      </c>
      <c r="E7" s="22"/>
    </row>
    <row r="8" spans="1:5" s="8" customFormat="1" ht="15" x14ac:dyDescent="0.25">
      <c r="A8" s="5">
        <v>12.23235</v>
      </c>
      <c r="B8" s="5">
        <v>14.150886</v>
      </c>
      <c r="C8" s="10">
        <f t="shared" si="1"/>
        <v>1.9185359999999996</v>
      </c>
      <c r="D8" s="7">
        <f t="shared" si="0"/>
        <v>0.15684116298176554</v>
      </c>
      <c r="E8" s="22"/>
    </row>
    <row r="9" spans="1:5" x14ac:dyDescent="0.2">
      <c r="A9" s="12">
        <v>37477.718577</v>
      </c>
      <c r="B9" s="12">
        <v>42242.092816320001</v>
      </c>
      <c r="C9" s="13">
        <f t="shared" si="1"/>
        <v>4764.3742393200009</v>
      </c>
      <c r="D9" s="7">
        <f t="shared" si="0"/>
        <v>0.12712551404460057</v>
      </c>
      <c r="E9" s="24"/>
    </row>
    <row r="10" spans="1:5" s="8" customFormat="1" ht="15" x14ac:dyDescent="0.25">
      <c r="A10" s="14">
        <v>165692.217539723</v>
      </c>
      <c r="B10" s="14">
        <v>239980.88557632</v>
      </c>
      <c r="C10" s="13">
        <f t="shared" si="1"/>
        <v>74288.668036596995</v>
      </c>
      <c r="D10" s="7">
        <f t="shared" si="0"/>
        <v>0.44835339365765353</v>
      </c>
      <c r="E10" s="25"/>
    </row>
    <row r="11" spans="1:5" s="8" customFormat="1" ht="15" x14ac:dyDescent="0.25">
      <c r="A11" s="14">
        <v>171067.256565761</v>
      </c>
      <c r="B11" s="14">
        <v>178207.54351046612</v>
      </c>
      <c r="C11" s="13">
        <f t="shared" si="1"/>
        <v>7140.2869447051198</v>
      </c>
      <c r="D11" s="7">
        <f t="shared" si="0"/>
        <v>4.1739647247807932E-2</v>
      </c>
      <c r="E11" s="25"/>
    </row>
    <row r="12" spans="1:5" x14ac:dyDescent="0.2">
      <c r="A12" s="16">
        <v>139351.15753305901</v>
      </c>
      <c r="B12" s="16">
        <v>153485.79673046613</v>
      </c>
      <c r="C12" s="13">
        <f t="shared" si="1"/>
        <v>14134.639197407116</v>
      </c>
      <c r="D12" s="7">
        <f t="shared" si="0"/>
        <v>0.10143180327765761</v>
      </c>
      <c r="E12" s="24"/>
    </row>
    <row r="13" spans="1:5" x14ac:dyDescent="0.2">
      <c r="A13" s="16">
        <v>29546.560286939239</v>
      </c>
      <c r="B13" s="16">
        <v>22557.213030000003</v>
      </c>
      <c r="C13" s="13">
        <f t="shared" si="1"/>
        <v>-6989.3472569392361</v>
      </c>
      <c r="D13" s="7">
        <f>C13/A13</f>
        <v>-0.23655366949867282</v>
      </c>
      <c r="E13" s="24"/>
    </row>
    <row r="14" spans="1:5" x14ac:dyDescent="0.2">
      <c r="A14" s="16">
        <v>2169.5387457627121</v>
      </c>
      <c r="B14" s="16">
        <v>2164.5337500000001</v>
      </c>
      <c r="C14" s="13">
        <f t="shared" si="1"/>
        <v>-5.0049957627120421</v>
      </c>
      <c r="D14" s="7">
        <f t="shared" si="0"/>
        <v>-2.3069400223836569E-3</v>
      </c>
      <c r="E14" s="24"/>
    </row>
    <row r="15" spans="1:5" x14ac:dyDescent="0.2">
      <c r="A15" s="12">
        <f>A11/A3</f>
        <v>7936.3143848648106</v>
      </c>
      <c r="B15" s="12">
        <f>B11/B3</f>
        <v>7358.418014959836</v>
      </c>
      <c r="C15" s="13">
        <f>B15-A15</f>
        <v>-577.89636990497456</v>
      </c>
      <c r="D15" s="7">
        <f t="shared" si="0"/>
        <v>-7.28167184262596E-2</v>
      </c>
      <c r="E15" s="24"/>
    </row>
    <row r="16" spans="1:5" s="8" customFormat="1" ht="15" x14ac:dyDescent="0.25">
      <c r="A16" s="5">
        <f>A10-A11</f>
        <v>-5375.0390260379936</v>
      </c>
      <c r="B16" s="15">
        <f>B10-B11</f>
        <v>61773.342065853882</v>
      </c>
      <c r="C16" s="13">
        <f t="shared" si="1"/>
        <v>67148.381091891875</v>
      </c>
      <c r="D16" s="7">
        <f t="shared" si="0"/>
        <v>-12.492631358881084</v>
      </c>
      <c r="E16" s="24"/>
    </row>
    <row r="17" spans="1:5" s="8" customFormat="1" ht="15" x14ac:dyDescent="0.25">
      <c r="A17" s="15">
        <v>213727.60026431756</v>
      </c>
      <c r="B17" s="15">
        <v>187350.97255999999</v>
      </c>
      <c r="C17" s="13">
        <f>B17-A17</f>
        <v>-26376.627704317565</v>
      </c>
      <c r="D17" s="7">
        <f t="shared" si="0"/>
        <v>-0.12341236074188598</v>
      </c>
      <c r="E17" s="24"/>
    </row>
    <row r="18" spans="1:5" s="8" customFormat="1" ht="15" x14ac:dyDescent="0.25">
      <c r="A18" s="15">
        <v>0</v>
      </c>
      <c r="B18" s="15">
        <v>2847.6608799999999</v>
      </c>
      <c r="C18" s="13">
        <f t="shared" si="1"/>
        <v>2847.6608799999999</v>
      </c>
      <c r="D18" s="7"/>
      <c r="E18" s="24"/>
    </row>
    <row r="19" spans="1:5" s="8" customFormat="1" ht="15" x14ac:dyDescent="0.25">
      <c r="A19" s="15">
        <v>14210.3479454431</v>
      </c>
      <c r="B19" s="15">
        <v>13611.802229999999</v>
      </c>
      <c r="C19" s="13">
        <f t="shared" si="1"/>
        <v>-598.54571544310056</v>
      </c>
      <c r="D19" s="7">
        <f t="shared" si="0"/>
        <v>-4.2120412374212067E-2</v>
      </c>
      <c r="E19" s="25"/>
    </row>
    <row r="20" spans="1:5" s="8" customFormat="1" ht="15" x14ac:dyDescent="0.25">
      <c r="A20" s="15">
        <f>A10-A11-A17+A18-A19</f>
        <v>-233312.98723579865</v>
      </c>
      <c r="B20" s="15">
        <f>B10-B11-B17+B18-B19</f>
        <v>-136341.7718441461</v>
      </c>
      <c r="C20" s="13">
        <f t="shared" si="1"/>
        <v>96971.215391652542</v>
      </c>
      <c r="D20" s="7">
        <f t="shared" si="0"/>
        <v>-0.41562716478207973</v>
      </c>
      <c r="E20" s="24"/>
    </row>
    <row r="21" spans="1:5" x14ac:dyDescent="0.2">
      <c r="C21" s="17"/>
      <c r="D21" s="17"/>
      <c r="E21" s="20"/>
    </row>
    <row r="22" spans="1:5" x14ac:dyDescent="0.2">
      <c r="C22" s="17"/>
      <c r="D22" s="27" t="s">
        <v>7</v>
      </c>
      <c r="E22" s="20"/>
    </row>
    <row r="23" spans="1:5" x14ac:dyDescent="0.2">
      <c r="D23" s="1" t="s">
        <v>4</v>
      </c>
    </row>
    <row r="24" spans="1:5" x14ac:dyDescent="0.2">
      <c r="C24" s="19"/>
      <c r="D24" s="32" t="s">
        <v>5</v>
      </c>
      <c r="E24" s="33"/>
    </row>
    <row r="25" spans="1:5" x14ac:dyDescent="0.2">
      <c r="C25" s="19"/>
      <c r="D25" s="34" t="s">
        <v>6</v>
      </c>
      <c r="E25" s="35"/>
    </row>
    <row r="26" spans="1:5" x14ac:dyDescent="0.2">
      <c r="C26" s="19"/>
      <c r="D26" s="19"/>
    </row>
    <row r="27" spans="1:5" x14ac:dyDescent="0.2">
      <c r="C27" s="19"/>
      <c r="D27" s="27" t="s">
        <v>9</v>
      </c>
    </row>
    <row r="28" spans="1:5" x14ac:dyDescent="0.2">
      <c r="C28" s="19"/>
      <c r="D28" s="26" t="s">
        <v>10</v>
      </c>
    </row>
    <row r="29" spans="1:5" x14ac:dyDescent="0.2">
      <c r="C29" s="19"/>
      <c r="D29" s="19"/>
    </row>
    <row r="30" spans="1:5" x14ac:dyDescent="0.2">
      <c r="C30" s="19"/>
      <c r="D30" s="19"/>
    </row>
    <row r="31" spans="1:5" x14ac:dyDescent="0.2">
      <c r="C31" s="19"/>
      <c r="D31" s="19"/>
    </row>
    <row r="32" spans="1:5" x14ac:dyDescent="0.2">
      <c r="C32" s="17"/>
      <c r="D32" s="17"/>
    </row>
    <row r="33" spans="3:4" x14ac:dyDescent="0.2">
      <c r="C33" s="19"/>
      <c r="D33" s="19"/>
    </row>
    <row r="34" spans="3:4" x14ac:dyDescent="0.2">
      <c r="C34" s="17"/>
      <c r="D34" s="17"/>
    </row>
  </sheetData>
  <conditionalFormatting sqref="C3:D20">
    <cfRule type="expression" dxfId="4" priority="1" stopIfTrue="1">
      <formula>$D3&lt;-0.1</formula>
    </cfRule>
  </conditionalFormatting>
  <conditionalFormatting sqref="C3:D20">
    <cfRule type="expression" dxfId="3" priority="2" stopIfTrue="1">
      <formula>$D3&gt;0.1</formula>
    </cfRule>
  </conditionalFormatting>
  <pageMargins left="0.27559055118110237" right="0.15748031496062992" top="0.31496062992125984" bottom="0.15748031496062992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Н.В.</dc:creator>
  <cp:lastModifiedBy>user</cp:lastModifiedBy>
  <dcterms:created xsi:type="dcterms:W3CDTF">2018-04-26T09:28:55Z</dcterms:created>
  <dcterms:modified xsi:type="dcterms:W3CDTF">2018-04-26T10:14:27Z</dcterms:modified>
</cp:coreProperties>
</file>