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Общая таблица" sheetId="1" r:id="rId1"/>
    <sheet name="Сводная по накладным" sheetId="2" r:id="rId2"/>
    <sheet name="Сводка по поставщикам" sheetId="3" r:id="rId3"/>
  </sheets>
  <definedNames>
    <definedName name="_xlnm._FilterDatabase" localSheetId="1" hidden="1">'Сводная по накладным'!$A$1:$C$4</definedName>
    <definedName name="Диап">'Сводная по накладным'!$G$1:INDEX('Сводная по накладным'!$J:$J,COUNTA('Сводная по накладным'!$G:$G))</definedName>
    <definedName name="Диап0">'Общая таблица'!$A$2:INDEX('Общая таблица'!$F:$F,COUNTA('Общая таблица'!$A:$A)+1)</definedName>
  </definedNames>
  <calcPr calcId="152511"/>
  <pivotCaches>
    <pivotCache cacheId="9" r:id="rId4"/>
    <pivotCache cacheId="1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 l="1"/>
  <c r="F13" i="1"/>
  <c r="F12" i="1"/>
  <c r="F11" i="1"/>
  <c r="F10" i="1"/>
  <c r="F9" i="1"/>
  <c r="F8" i="1" l="1"/>
  <c r="F6" i="1"/>
  <c r="F5" i="1"/>
  <c r="F4" i="1"/>
  <c r="F3" i="1"/>
</calcChain>
</file>

<file path=xl/sharedStrings.xml><?xml version="1.0" encoding="utf-8"?>
<sst xmlns="http://schemas.openxmlformats.org/spreadsheetml/2006/main" count="39" uniqueCount="21">
  <si>
    <t>Материал</t>
  </si>
  <si>
    <t>Кол-во</t>
  </si>
  <si>
    <t>Цена</t>
  </si>
  <si>
    <t>Цемент</t>
  </si>
  <si>
    <t>Песок</t>
  </si>
  <si>
    <t>Уголь</t>
  </si>
  <si>
    <t>№накл</t>
  </si>
  <si>
    <t>Ст-ть</t>
  </si>
  <si>
    <t>Дата накл</t>
  </si>
  <si>
    <t>Керамзит</t>
  </si>
  <si>
    <t>Гравий</t>
  </si>
  <si>
    <t>Щебень</t>
  </si>
  <si>
    <t>Общий итог</t>
  </si>
  <si>
    <t>Сумма по полю Ст-ть</t>
  </si>
  <si>
    <t>Добавленное поле в ручную поставщик</t>
  </si>
  <si>
    <t>ООО "Капитал"</t>
  </si>
  <si>
    <t>ООО "Веста"</t>
  </si>
  <si>
    <t>ООО"Энергия"</t>
  </si>
  <si>
    <t>ООО"Луч"</t>
  </si>
  <si>
    <t>Названия строк</t>
  </si>
  <si>
    <t>Сумма по полю Сумма по полю Ст-ть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</si>
</sst>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/>
    <xf numFmtId="14" fontId="1" fillId="0" borderId="0" xfId="0" applyNumberFormat="1" applyFont="1"/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230.444820949073" createdVersion="5" refreshedVersion="5" minRefreshableVersion="3" recordCount="5">
  <cacheSource type="worksheet">
    <worksheetSource name="Диап"/>
  </cacheSource>
  <cacheFields count="4">
    <cacheField name="№накл" numFmtId="0">
      <sharedItems containsSemiMixedTypes="0" containsString="0" containsNumber="1" containsInteger="1" minValue="100" maxValue="104"/>
    </cacheField>
    <cacheField name="Дата накл" numFmtId="14">
      <sharedItems containsSemiMixedTypes="0" containsNonDate="0" containsDate="1" containsString="0" minDate="2018-01-01T00:00:00" maxDate="2018-01-07T00:00:00"/>
    </cacheField>
    <cacheField name="Сумма по полю Ст-ть" numFmtId="0">
      <sharedItems containsSemiMixedTypes="0" containsString="0" containsNumber="1" containsInteger="1" minValue="50" maxValue="1100"/>
    </cacheField>
    <cacheField name="Добавленное поле в ручную поставщик" numFmtId="0">
      <sharedItems count="4">
        <s v="ООО &quot;Капитал&quot;"/>
        <s v="ООО &quot;Веста&quot;"/>
        <s v="ООО&quot;Энергия&quot;"/>
        <s v="ООО&quot;Луч&quot;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ГАВ" refreshedDate="43230.45256863426" createdVersion="5" refreshedVersion="5" minRefreshableVersion="3" recordCount="13">
  <cacheSource type="worksheet">
    <worksheetSource name="диап0"/>
  </cacheSource>
  <cacheFields count="6">
    <cacheField name="№накл" numFmtId="0">
      <sharedItems containsSemiMixedTypes="0" containsString="0" containsNumber="1" containsInteger="1" minValue="100" maxValue="105" count="6">
        <n v="100"/>
        <n v="101"/>
        <n v="102"/>
        <n v="103"/>
        <n v="104"/>
        <n v="105"/>
      </sharedItems>
    </cacheField>
    <cacheField name="Дата накл" numFmtId="14">
      <sharedItems containsSemiMixedTypes="0" containsNonDate="0" containsDate="1" containsString="0" minDate="2018-01-01T00:00:00" maxDate="2018-01-07T00:00:00" count="4">
        <d v="2018-01-01T00:00:00"/>
        <d v="2018-01-03T00:00:00"/>
        <d v="2018-01-05T00:00:00"/>
        <d v="2018-01-06T00:00:00"/>
      </sharedItems>
    </cacheField>
    <cacheField name="Материал" numFmtId="0">
      <sharedItems/>
    </cacheField>
    <cacheField name="Кол-во" numFmtId="0">
      <sharedItems containsSemiMixedTypes="0" containsString="0" containsNumber="1" containsInteger="1" minValue="1" maxValue="8"/>
    </cacheField>
    <cacheField name="Цена" numFmtId="0">
      <sharedItems containsSemiMixedTypes="0" containsString="0" containsNumber="1" containsInteger="1" minValue="30" maxValue="100"/>
    </cacheField>
    <cacheField name="Ст-ть" numFmtId="0">
      <sharedItems containsSemiMixedTypes="0" containsString="0" containsNumber="1" containsInteger="1" minValue="50" maxValue="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100"/>
    <d v="2018-01-01T00:00:00"/>
    <n v="350"/>
    <x v="0"/>
  </r>
  <r>
    <n v="101"/>
    <d v="2018-01-03T00:00:00"/>
    <n v="1100"/>
    <x v="1"/>
  </r>
  <r>
    <n v="103"/>
    <d v="2018-01-05T00:00:00"/>
    <n v="300"/>
    <x v="2"/>
  </r>
  <r>
    <n v="104"/>
    <d v="2018-01-06T00:00:00"/>
    <n v="1100"/>
    <x v="3"/>
  </r>
  <r>
    <n v="102"/>
    <d v="2018-01-03T00:00:00"/>
    <n v="5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">
  <r>
    <x v="0"/>
    <x v="0"/>
    <s v="Цемент"/>
    <n v="1"/>
    <n v="50"/>
    <n v="50"/>
  </r>
  <r>
    <x v="0"/>
    <x v="0"/>
    <s v="Песок"/>
    <n v="2"/>
    <n v="75"/>
    <n v="150"/>
  </r>
  <r>
    <x v="0"/>
    <x v="0"/>
    <s v="Уголь"/>
    <n v="5"/>
    <n v="30"/>
    <n v="150"/>
  </r>
  <r>
    <x v="1"/>
    <x v="1"/>
    <s v="Керамзит"/>
    <n v="8"/>
    <n v="100"/>
    <n v="800"/>
  </r>
  <r>
    <x v="1"/>
    <x v="1"/>
    <s v="Гравий"/>
    <n v="4"/>
    <n v="38"/>
    <n v="999"/>
  </r>
  <r>
    <x v="1"/>
    <x v="1"/>
    <s v="Щебень"/>
    <n v="2"/>
    <n v="74"/>
    <n v="148"/>
  </r>
  <r>
    <x v="2"/>
    <x v="1"/>
    <s v="Цемент"/>
    <n v="1"/>
    <n v="50"/>
    <n v="50"/>
  </r>
  <r>
    <x v="3"/>
    <x v="2"/>
    <s v="Песок"/>
    <n v="2"/>
    <n v="75"/>
    <n v="150"/>
  </r>
  <r>
    <x v="3"/>
    <x v="2"/>
    <s v="Уголь"/>
    <n v="5"/>
    <n v="30"/>
    <n v="150"/>
  </r>
  <r>
    <x v="4"/>
    <x v="3"/>
    <s v="Керамзит"/>
    <n v="8"/>
    <n v="100"/>
    <n v="800"/>
  </r>
  <r>
    <x v="4"/>
    <x v="3"/>
    <s v="Гравий"/>
    <n v="4"/>
    <n v="38"/>
    <n v="152"/>
  </r>
  <r>
    <x v="4"/>
    <x v="3"/>
    <s v="Щебень"/>
    <n v="2"/>
    <n v="74"/>
    <n v="148"/>
  </r>
  <r>
    <x v="5"/>
    <x v="3"/>
    <s v="Щебень"/>
    <n v="2"/>
    <n v="74"/>
    <n v="1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6" applyNumberFormats="0" applyBorderFormats="0" applyFontFormats="0" applyPatternFormats="0" applyAlignmentFormats="0" applyWidthHeightFormats="1" dataCaption="Значения" updatedVersion="5" minRefreshableVersion="3" showDrill="0" useAutoFormatting="1" itemPrintTitles="1" createdVersion="5" indent="0" compact="0" compactData="0" multipleFieldFilters="0">
  <location ref="A1:C8" firstHeaderRow="1" firstDataRow="1" firstDataCol="2"/>
  <pivotFields count="6">
    <pivotField axis="axisRow" compact="0" outline="0" showAll="0" defaultSubtotal="0">
      <items count="6">
        <item x="0"/>
        <item x="1"/>
        <item x="3"/>
        <item x="4"/>
        <item x="2"/>
        <item x="5"/>
      </items>
    </pivotField>
    <pivotField axis="axisRow" compact="0" numFmtId="14" outline="0" showAll="0" defaultSubtotal="0">
      <items count="4">
        <item x="0"/>
        <item x="1"/>
        <item x="2"/>
        <item x="3"/>
      </items>
    </pivotField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2">
    <field x="0"/>
    <field x="1"/>
  </rowFields>
  <rowItems count="7">
    <i>
      <x/>
      <x/>
    </i>
    <i>
      <x v="1"/>
      <x v="1"/>
    </i>
    <i>
      <x v="2"/>
      <x v="2"/>
    </i>
    <i>
      <x v="3"/>
      <x v="3"/>
    </i>
    <i>
      <x v="4"/>
      <x v="1"/>
    </i>
    <i>
      <x v="5"/>
      <x v="3"/>
    </i>
    <i t="grand">
      <x/>
    </i>
  </rowItems>
  <colItems count="1">
    <i/>
  </colItems>
  <dataFields count="1">
    <dataField name="Сумма по полю Ст-ть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9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2:B7" firstHeaderRow="1" firstDataRow="1" firstDataCol="1"/>
  <pivotFields count="4">
    <pivotField showAll="0"/>
    <pivotField numFmtId="14" showAll="0"/>
    <pivotField dataField="1" showAll="0"/>
    <pivotField axis="axisRow" showAll="0">
      <items count="5">
        <item x="1"/>
        <item x="0"/>
        <item x="3"/>
        <item x="2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Сумма по полю Сумма по полю Ст-ть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15"/>
  <sheetViews>
    <sheetView workbookViewId="0">
      <selection activeCell="F8" sqref="F8"/>
    </sheetView>
  </sheetViews>
  <sheetFormatPr defaultRowHeight="15" x14ac:dyDescent="0.25"/>
  <cols>
    <col min="2" max="2" width="10" bestFit="1" customWidth="1"/>
  </cols>
  <sheetData>
    <row r="2" spans="1:6" x14ac:dyDescent="0.25">
      <c r="A2" t="s">
        <v>6</v>
      </c>
      <c r="B2" t="s">
        <v>8</v>
      </c>
      <c r="C2" t="s">
        <v>0</v>
      </c>
      <c r="D2" t="s">
        <v>1</v>
      </c>
      <c r="E2" t="s">
        <v>2</v>
      </c>
      <c r="F2" t="s">
        <v>7</v>
      </c>
    </row>
    <row r="3" spans="1:6" x14ac:dyDescent="0.25">
      <c r="A3">
        <v>100</v>
      </c>
      <c r="B3" s="1">
        <v>43101</v>
      </c>
      <c r="C3" t="s">
        <v>3</v>
      </c>
      <c r="D3">
        <v>1</v>
      </c>
      <c r="E3">
        <v>50</v>
      </c>
      <c r="F3">
        <f>D3*E3</f>
        <v>50</v>
      </c>
    </row>
    <row r="4" spans="1:6" x14ac:dyDescent="0.25">
      <c r="A4">
        <v>100</v>
      </c>
      <c r="B4" s="1">
        <v>43101</v>
      </c>
      <c r="C4" t="s">
        <v>4</v>
      </c>
      <c r="D4">
        <v>2</v>
      </c>
      <c r="E4">
        <v>75</v>
      </c>
      <c r="F4">
        <f t="shared" ref="F4:F8" si="0">D4*E4</f>
        <v>150</v>
      </c>
    </row>
    <row r="5" spans="1:6" x14ac:dyDescent="0.25">
      <c r="A5">
        <v>100</v>
      </c>
      <c r="B5" s="1">
        <v>43101</v>
      </c>
      <c r="C5" t="s">
        <v>5</v>
      </c>
      <c r="D5">
        <v>5</v>
      </c>
      <c r="E5">
        <v>30</v>
      </c>
      <c r="F5">
        <f t="shared" si="0"/>
        <v>150</v>
      </c>
    </row>
    <row r="6" spans="1:6" x14ac:dyDescent="0.25">
      <c r="A6">
        <v>101</v>
      </c>
      <c r="B6" s="1">
        <v>43103</v>
      </c>
      <c r="C6" t="s">
        <v>9</v>
      </c>
      <c r="D6">
        <v>8</v>
      </c>
      <c r="E6">
        <v>100</v>
      </c>
      <c r="F6">
        <f t="shared" si="0"/>
        <v>800</v>
      </c>
    </row>
    <row r="7" spans="1:6" x14ac:dyDescent="0.25">
      <c r="A7">
        <v>101</v>
      </c>
      <c r="B7" s="1">
        <v>43103</v>
      </c>
      <c r="C7" t="s">
        <v>10</v>
      </c>
      <c r="D7">
        <v>4</v>
      </c>
      <c r="E7">
        <v>38</v>
      </c>
      <c r="F7" s="6">
        <v>999</v>
      </c>
    </row>
    <row r="8" spans="1:6" x14ac:dyDescent="0.25">
      <c r="A8">
        <v>101</v>
      </c>
      <c r="B8" s="1">
        <v>43103</v>
      </c>
      <c r="C8" t="s">
        <v>11</v>
      </c>
      <c r="D8">
        <v>2</v>
      </c>
      <c r="E8">
        <v>74</v>
      </c>
      <c r="F8">
        <f t="shared" si="0"/>
        <v>148</v>
      </c>
    </row>
    <row r="9" spans="1:6" x14ac:dyDescent="0.25">
      <c r="A9">
        <v>102</v>
      </c>
      <c r="B9" s="1">
        <v>43103</v>
      </c>
      <c r="C9" t="s">
        <v>3</v>
      </c>
      <c r="D9">
        <v>1</v>
      </c>
      <c r="E9">
        <v>50</v>
      </c>
      <c r="F9">
        <f>D9*E9</f>
        <v>50</v>
      </c>
    </row>
    <row r="10" spans="1:6" x14ac:dyDescent="0.25">
      <c r="A10">
        <v>103</v>
      </c>
      <c r="B10" s="1">
        <v>43105</v>
      </c>
      <c r="C10" t="s">
        <v>4</v>
      </c>
      <c r="D10">
        <v>2</v>
      </c>
      <c r="E10">
        <v>75</v>
      </c>
      <c r="F10">
        <f t="shared" ref="F10:F14" si="1">D10*E10</f>
        <v>150</v>
      </c>
    </row>
    <row r="11" spans="1:6" x14ac:dyDescent="0.25">
      <c r="A11">
        <v>103</v>
      </c>
      <c r="B11" s="1">
        <v>43105</v>
      </c>
      <c r="C11" t="s">
        <v>5</v>
      </c>
      <c r="D11">
        <v>5</v>
      </c>
      <c r="E11">
        <v>30</v>
      </c>
      <c r="F11">
        <f t="shared" si="1"/>
        <v>150</v>
      </c>
    </row>
    <row r="12" spans="1:6" x14ac:dyDescent="0.25">
      <c r="A12">
        <v>104</v>
      </c>
      <c r="B12" s="1">
        <v>43106</v>
      </c>
      <c r="C12" t="s">
        <v>9</v>
      </c>
      <c r="D12">
        <v>8</v>
      </c>
      <c r="E12">
        <v>100</v>
      </c>
      <c r="F12">
        <f t="shared" si="1"/>
        <v>800</v>
      </c>
    </row>
    <row r="13" spans="1:6" x14ac:dyDescent="0.25">
      <c r="A13">
        <v>104</v>
      </c>
      <c r="B13" s="1">
        <v>43106</v>
      </c>
      <c r="C13" t="s">
        <v>10</v>
      </c>
      <c r="D13">
        <v>4</v>
      </c>
      <c r="E13">
        <v>38</v>
      </c>
      <c r="F13">
        <f t="shared" si="1"/>
        <v>152</v>
      </c>
    </row>
    <row r="14" spans="1:6" x14ac:dyDescent="0.25">
      <c r="A14">
        <v>104</v>
      </c>
      <c r="B14" s="1">
        <v>43106</v>
      </c>
      <c r="C14" t="s">
        <v>11</v>
      </c>
      <c r="D14">
        <v>2</v>
      </c>
      <c r="E14">
        <v>74</v>
      </c>
      <c r="F14">
        <f t="shared" si="1"/>
        <v>148</v>
      </c>
    </row>
    <row r="15" spans="1:6" x14ac:dyDescent="0.25">
      <c r="A15" s="6">
        <v>105</v>
      </c>
      <c r="B15" s="7">
        <v>43106</v>
      </c>
      <c r="C15" s="6" t="s">
        <v>11</v>
      </c>
      <c r="D15" s="6">
        <v>2</v>
      </c>
      <c r="E15" s="6">
        <v>74</v>
      </c>
      <c r="F15" s="6">
        <f t="shared" ref="F15" si="2">D15*E15</f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8"/>
  <sheetViews>
    <sheetView tabSelected="1" workbookViewId="0">
      <selection activeCell="G18" sqref="G18"/>
    </sheetView>
  </sheetViews>
  <sheetFormatPr defaultRowHeight="15" x14ac:dyDescent="0.25"/>
  <cols>
    <col min="1" max="1" width="17.28515625" bestFit="1" customWidth="1"/>
    <col min="2" max="2" width="12.28515625" customWidth="1"/>
    <col min="3" max="3" width="23" bestFit="1" customWidth="1"/>
    <col min="4" max="5" width="7.5703125" customWidth="1"/>
    <col min="7" max="10" width="17.7109375" customWidth="1"/>
  </cols>
  <sheetData>
    <row r="1" spans="1:10" x14ac:dyDescent="0.25">
      <c r="A1" s="2" t="s">
        <v>6</v>
      </c>
      <c r="B1" s="2" t="s">
        <v>8</v>
      </c>
      <c r="C1" t="s">
        <v>13</v>
      </c>
      <c r="G1" s="5" t="s">
        <v>6</v>
      </c>
      <c r="H1" s="5" t="s">
        <v>8</v>
      </c>
      <c r="I1" s="5" t="s">
        <v>13</v>
      </c>
      <c r="J1" s="5" t="s">
        <v>14</v>
      </c>
    </row>
    <row r="2" spans="1:10" x14ac:dyDescent="0.25">
      <c r="A2">
        <v>100</v>
      </c>
      <c r="B2" s="1">
        <v>43101</v>
      </c>
      <c r="C2" s="3">
        <v>350</v>
      </c>
      <c r="D2" s="3"/>
      <c r="E2" s="3"/>
      <c r="G2">
        <v>100</v>
      </c>
      <c r="H2" s="1">
        <v>43101</v>
      </c>
      <c r="I2" s="3">
        <v>350</v>
      </c>
      <c r="J2" t="s">
        <v>15</v>
      </c>
    </row>
    <row r="3" spans="1:10" x14ac:dyDescent="0.25">
      <c r="A3">
        <v>101</v>
      </c>
      <c r="B3" s="1">
        <v>43103</v>
      </c>
      <c r="C3" s="3">
        <v>1947</v>
      </c>
      <c r="D3" s="3"/>
      <c r="E3" s="3"/>
      <c r="G3">
        <v>101</v>
      </c>
      <c r="H3" s="1">
        <v>43103</v>
      </c>
      <c r="I3" s="3">
        <v>1100</v>
      </c>
      <c r="J3" t="s">
        <v>16</v>
      </c>
    </row>
    <row r="4" spans="1:10" x14ac:dyDescent="0.25">
      <c r="A4">
        <v>103</v>
      </c>
      <c r="B4" s="1">
        <v>43105</v>
      </c>
      <c r="C4" s="3">
        <v>300</v>
      </c>
      <c r="D4" s="3"/>
      <c r="E4" s="3"/>
      <c r="G4">
        <v>103</v>
      </c>
      <c r="H4" s="1">
        <v>43105</v>
      </c>
      <c r="I4" s="3">
        <v>300</v>
      </c>
      <c r="J4" t="s">
        <v>17</v>
      </c>
    </row>
    <row r="5" spans="1:10" x14ac:dyDescent="0.25">
      <c r="A5">
        <v>104</v>
      </c>
      <c r="B5" s="1">
        <v>43106</v>
      </c>
      <c r="C5" s="3">
        <v>1100</v>
      </c>
      <c r="D5" s="3"/>
      <c r="E5" s="3"/>
      <c r="G5">
        <v>104</v>
      </c>
      <c r="H5" s="1">
        <v>43106</v>
      </c>
      <c r="I5" s="3">
        <v>1100</v>
      </c>
      <c r="J5" t="s">
        <v>18</v>
      </c>
    </row>
    <row r="6" spans="1:10" x14ac:dyDescent="0.25">
      <c r="A6">
        <v>102</v>
      </c>
      <c r="B6" s="1">
        <v>43103</v>
      </c>
      <c r="C6" s="3">
        <v>50</v>
      </c>
      <c r="D6" s="3"/>
      <c r="E6" s="3"/>
      <c r="G6">
        <v>102</v>
      </c>
      <c r="H6" s="1">
        <v>43103</v>
      </c>
      <c r="I6" s="3">
        <v>50</v>
      </c>
      <c r="J6" t="s">
        <v>15</v>
      </c>
    </row>
    <row r="7" spans="1:10" x14ac:dyDescent="0.25">
      <c r="A7">
        <v>105</v>
      </c>
      <c r="B7" s="1">
        <v>43106</v>
      </c>
      <c r="C7" s="3">
        <v>148</v>
      </c>
      <c r="D7" s="3"/>
      <c r="E7" s="3"/>
    </row>
    <row r="8" spans="1:10" x14ac:dyDescent="0.25">
      <c r="A8" t="s">
        <v>12</v>
      </c>
      <c r="C8" s="3">
        <v>3895</v>
      </c>
    </row>
  </sheetData>
  <autoFilter ref="A1:C4"/>
  <conditionalFormatting sqref="A2:C999">
    <cfRule type="expression" dxfId="3" priority="2">
      <formula>ISNA(MATCH($A2&amp;$B2&amp;$C2,$G$2:$G$999&amp;$H$2:$H$999&amp;$I$2:$I$999,))*($A2&lt;&gt;"Общий итог")</formula>
    </cfRule>
  </conditionalFormatting>
  <conditionalFormatting sqref="G2:I999">
    <cfRule type="expression" dxfId="2" priority="1">
      <formula>ISNA(MATCH($G2&amp;$H2&amp;$I2,$A$2:$A$999&amp;$B$2:$B$999&amp;$C$2:$C$999,))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B7"/>
  <sheetViews>
    <sheetView workbookViewId="0">
      <selection activeCell="B14" sqref="B14"/>
    </sheetView>
  </sheetViews>
  <sheetFormatPr defaultRowHeight="15" x14ac:dyDescent="0.25"/>
  <cols>
    <col min="1" max="1" width="17.28515625" bestFit="1" customWidth="1"/>
    <col min="2" max="2" width="36.140625" bestFit="1" customWidth="1"/>
  </cols>
  <sheetData>
    <row r="2" spans="1:2" x14ac:dyDescent="0.25">
      <c r="A2" s="2" t="s">
        <v>19</v>
      </c>
      <c r="B2" t="s">
        <v>20</v>
      </c>
    </row>
    <row r="3" spans="1:2" x14ac:dyDescent="0.25">
      <c r="A3" s="4" t="s">
        <v>16</v>
      </c>
      <c r="B3" s="3">
        <v>1100</v>
      </c>
    </row>
    <row r="4" spans="1:2" x14ac:dyDescent="0.25">
      <c r="A4" s="4" t="s">
        <v>15</v>
      </c>
      <c r="B4" s="3">
        <v>400</v>
      </c>
    </row>
    <row r="5" spans="1:2" x14ac:dyDescent="0.25">
      <c r="A5" s="4" t="s">
        <v>18</v>
      </c>
      <c r="B5" s="3">
        <v>1100</v>
      </c>
    </row>
    <row r="6" spans="1:2" x14ac:dyDescent="0.25">
      <c r="A6" s="4" t="s">
        <v>17</v>
      </c>
      <c r="B6" s="3">
        <v>300</v>
      </c>
    </row>
    <row r="7" spans="1:2" x14ac:dyDescent="0.25">
      <c r="A7" s="4" t="s">
        <v>12</v>
      </c>
      <c r="B7" s="3">
        <v>2900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таблица</vt:lpstr>
      <vt:lpstr>Сводная по накладным</vt:lpstr>
      <vt:lpstr>Сводка по поставщикам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северпласт.зам</dc:creator>
  <cp:lastModifiedBy>ГАВ</cp:lastModifiedBy>
  <dcterms:created xsi:type="dcterms:W3CDTF">2018-05-10T06:02:52Z</dcterms:created>
  <dcterms:modified xsi:type="dcterms:W3CDTF">2018-05-10T07:54:29Z</dcterms:modified>
</cp:coreProperties>
</file>