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Общие в 2 списках" sheetId="1" r:id="rId1"/>
  </sheets>
  <definedNames>
    <definedName name="Список1">'Общие в 2 списках'!$A$2:$A$210</definedName>
    <definedName name="Список2">'Общие в 2 списках'!$C$2:$D$210</definedName>
    <definedName name="Список3">'Общие в 2 списках'!$D$2:$D$210</definedName>
  </definedNames>
  <calcPr calcId="152511"/>
</workbook>
</file>

<file path=xl/calcChain.xml><?xml version="1.0" encoding="utf-8"?>
<calcChain xmlns="http://schemas.openxmlformats.org/spreadsheetml/2006/main">
  <c r="F2" i="1" l="1"/>
  <c r="G2" i="1"/>
  <c r="F3" i="1" l="1"/>
  <c r="H2" i="1"/>
  <c r="G3" i="1" l="1"/>
  <c r="H3" i="1" s="1"/>
  <c r="F4" i="1"/>
  <c r="F5" i="1" l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G24" i="1"/>
  <c r="H24" i="1" s="1"/>
  <c r="G16" i="1"/>
  <c r="H16" i="1" s="1"/>
  <c r="G8" i="1"/>
  <c r="H8" i="1" s="1"/>
  <c r="G4" i="1"/>
  <c r="H4" i="1" s="1"/>
  <c r="G30" i="1"/>
  <c r="H30" i="1" s="1"/>
  <c r="G22" i="1"/>
  <c r="H22" i="1" s="1"/>
  <c r="G14" i="1"/>
  <c r="H14" i="1" s="1"/>
  <c r="G6" i="1"/>
  <c r="H6" i="1" s="1"/>
  <c r="G23" i="1"/>
  <c r="H23" i="1" s="1"/>
  <c r="G15" i="1"/>
  <c r="H15" i="1" s="1"/>
  <c r="G7" i="1"/>
  <c r="H7" i="1" s="1"/>
  <c r="G25" i="1"/>
  <c r="H25" i="1" s="1"/>
  <c r="G17" i="1"/>
  <c r="H17" i="1" s="1"/>
  <c r="G9" i="1"/>
  <c r="H9" i="1" s="1"/>
  <c r="G5" i="1" l="1"/>
  <c r="H5" i="1" s="1"/>
  <c r="G13" i="1"/>
  <c r="H13" i="1" s="1"/>
  <c r="G21" i="1"/>
  <c r="H21" i="1" s="1"/>
  <c r="G29" i="1"/>
  <c r="H29" i="1" s="1"/>
  <c r="G11" i="1"/>
  <c r="H11" i="1" s="1"/>
  <c r="G19" i="1"/>
  <c r="H19" i="1" s="1"/>
  <c r="G27" i="1"/>
  <c r="H27" i="1" s="1"/>
  <c r="G10" i="1"/>
  <c r="H10" i="1" s="1"/>
  <c r="G18" i="1"/>
  <c r="H18" i="1" s="1"/>
  <c r="G26" i="1"/>
  <c r="H26" i="1" s="1"/>
  <c r="G12" i="1"/>
  <c r="H12" i="1" s="1"/>
  <c r="G20" i="1"/>
  <c r="H20" i="1" s="1"/>
  <c r="G28" i="1"/>
  <c r="H28" i="1" s="1"/>
</calcChain>
</file>

<file path=xl/sharedStrings.xml><?xml version="1.0" encoding="utf-8"?>
<sst xmlns="http://schemas.openxmlformats.org/spreadsheetml/2006/main" count="6" uniqueCount="5">
  <si>
    <t>РегН</t>
  </si>
  <si>
    <t>Общий ИНН</t>
  </si>
  <si>
    <t>ИНН1</t>
  </si>
  <si>
    <t>ИНН2</t>
  </si>
  <si>
    <t>Необходимо выбрать совпадающие значения из столбцов ИНН1 и ИНН2 и при этом подтянуть значения столбца РегН соответствующее столбцу ИНН2 в отдельную таблицу. Формулы решают задачу, но для 350 тысяч строк задача с помощью массивов выполняется очень долго. Как можно изменить формулы для их выполнения максимально быстро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</si>
</sst>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2" borderId="2" applyNumberFormat="0" applyAlignment="0" applyProtection="0"/>
    <xf numFmtId="0" fontId="4" fillId="4" borderId="0" applyNumberFormat="0" applyBorder="0" applyAlignment="0" applyProtection="0"/>
    <xf numFmtId="0" fontId="3" fillId="3" borderId="0" applyNumberFormat="0" applyBorder="0" applyAlignment="0" applyProtection="0"/>
  </cellStyleXfs>
  <cellXfs count="4">
    <xf numFmtId="0" fontId="0" fillId="0" borderId="0" xfId="0"/>
    <xf numFmtId="0" fontId="1" fillId="0" borderId="1" xfId="1"/>
    <xf numFmtId="0" fontId="2" fillId="2" borderId="2" xfId="2"/>
    <xf numFmtId="0" fontId="0" fillId="5" borderId="0" xfId="0" applyFill="1" applyAlignment="1">
      <alignment horizontal="center" wrapText="1"/>
    </xf>
  </cellXfs>
  <cellStyles count="5">
    <cellStyle name="Заголовок 2" xfId="1" builtinId="17"/>
    <cellStyle name="Нейтральный 2" xfId="3"/>
    <cellStyle name="Обычный" xfId="0" builtinId="0"/>
    <cellStyle name="Плохой 2" xfId="4"/>
    <cellStyle name="Хороший 2" xfId="2"/>
  </cellStyles>
  <dxfs count="4">
    <dxf>
      <font>
        <color rgb="FF9C0006"/>
      </font>
      <fill>
        <patternFill>
          <bgColor rgb="FFFFC7CE"/>
        </patternFill>
      </fill>
    </dxf>
    <dxf>
      <border outline="0">
        <bottom style="thick">
          <color theme="4" tint="0.499984740745262"/>
        </bottom>
      </border>
    </dxf>
    <dxf>
      <border outline="0">
        <bottom style="thick">
          <color theme="4" tint="0.499984740745262"/>
        </bottom>
      </border>
    </dxf>
    <dxf>
      <border outline="0">
        <bottom style="thick">
          <color theme="4" tint="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A1048576" totalsRowShown="0" headerRowBorderDxfId="3" headerRowCellStyle="Заголовок 2">
  <autoFilter ref="A1:A1048576"/>
  <tableColumns count="1">
    <tableColumn id="1" name="ИНН1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C1:D1048576" totalsRowShown="0" headerRowBorderDxfId="2" headerRowCellStyle="Заголовок 2">
  <autoFilter ref="C1:D1048576"/>
  <tableColumns count="2">
    <tableColumn id="1" name="ИНН2"/>
    <tableColumn id="2" name="РегН"/>
  </tableColumns>
  <tableStyleInfo name="TableStyleLight12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G1:H1048576" totalsRowShown="0" headerRowBorderDxfId="1" headerRowCellStyle="Заголовок 2">
  <autoFilter ref="G1:H1048576"/>
  <tableColumns count="2">
    <tableColumn id="1" name="Общий ИНН"/>
    <tableColumn id="2" name="РегН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6"/>
  <sheetViews>
    <sheetView tabSelected="1" workbookViewId="0">
      <selection activeCell="F2" sqref="F2"/>
    </sheetView>
  </sheetViews>
  <sheetFormatPr defaultRowHeight="15" x14ac:dyDescent="0.25"/>
  <cols>
    <col min="1" max="1" width="11.5703125" customWidth="1"/>
    <col min="2" max="2" width="1.7109375" customWidth="1"/>
    <col min="3" max="3" width="11.7109375" bestFit="1" customWidth="1"/>
    <col min="4" max="4" width="15.7109375" customWidth="1"/>
    <col min="7" max="7" width="15.85546875" customWidth="1"/>
    <col min="8" max="8" width="16.7109375" bestFit="1" customWidth="1"/>
    <col min="10" max="10" width="57.7109375" customWidth="1"/>
  </cols>
  <sheetData>
    <row r="1" spans="1:10" ht="18" thickBot="1" x14ac:dyDescent="0.35">
      <c r="A1" s="1" t="s">
        <v>2</v>
      </c>
      <c r="C1" s="1" t="s">
        <v>3</v>
      </c>
      <c r="D1" s="1" t="s">
        <v>0</v>
      </c>
      <c r="G1" s="1" t="s">
        <v>1</v>
      </c>
      <c r="H1" s="1" t="s">
        <v>0</v>
      </c>
      <c r="J1" s="3" t="s">
        <v>4</v>
      </c>
    </row>
    <row r="2" spans="1:10" ht="15.75" thickTop="1" x14ac:dyDescent="0.25">
      <c r="A2">
        <v>5500000001</v>
      </c>
      <c r="C2">
        <v>5500000001</v>
      </c>
      <c r="D2">
        <v>65001000001</v>
      </c>
      <c r="F2">
        <f>IF(ISNUMBER(MATCH(Таблица1[[#This Row],[ИНН1]],Таблица2[ИНН2],)),F1+1,F1)</f>
        <v>1</v>
      </c>
      <c r="G2" s="2">
        <f>INDEX(Таблица1[ИНН1],MATCH(ROW(B1),F:F,)-1)</f>
        <v>5500000001</v>
      </c>
      <c r="H2" s="2">
        <f>VLOOKUP(Таблица3[[#This Row],[Общий ИНН]],Таблица2[],2,)</f>
        <v>65001000001</v>
      </c>
      <c r="J2" s="3"/>
    </row>
    <row r="3" spans="1:10" x14ac:dyDescent="0.25">
      <c r="A3">
        <v>5500000005</v>
      </c>
      <c r="C3">
        <v>5500000002</v>
      </c>
      <c r="D3">
        <v>65001000002</v>
      </c>
      <c r="F3">
        <f>IF(ISNUMBER(MATCH(Таблица1[[#This Row],[ИНН1]],Таблица2[ИНН2],)),F2+1,F2)</f>
        <v>2</v>
      </c>
      <c r="G3" s="2">
        <f>INDEX(Таблица1[ИНН1],MATCH(ROW(B2),F:F,)-1)</f>
        <v>5500000005</v>
      </c>
      <c r="H3" s="2">
        <f>VLOOKUP(Таблица3[[#This Row],[Общий ИНН]],Таблица2[],2,)</f>
        <v>65001000005</v>
      </c>
      <c r="J3" s="3"/>
    </row>
    <row r="4" spans="1:10" x14ac:dyDescent="0.25">
      <c r="A4">
        <v>5500000009</v>
      </c>
      <c r="C4">
        <v>5500000003</v>
      </c>
      <c r="D4">
        <v>65001000003</v>
      </c>
      <c r="F4">
        <f>IF(ISNUMBER(MATCH(Таблица1[[#This Row],[ИНН1]],Таблица2[ИНН2],)),F3+1,F3)</f>
        <v>3</v>
      </c>
      <c r="G4" s="2">
        <f>INDEX(Таблица1[ИНН1],MATCH(ROW(B3),F:F,)-1)</f>
        <v>5500000009</v>
      </c>
      <c r="H4" s="2">
        <f>VLOOKUP(Таблица3[[#This Row],[Общий ИНН]],Таблица2[],2,)</f>
        <v>65001000009</v>
      </c>
      <c r="J4" s="3"/>
    </row>
    <row r="5" spans="1:10" x14ac:dyDescent="0.25">
      <c r="A5">
        <v>5500000013</v>
      </c>
      <c r="C5">
        <v>5500000004</v>
      </c>
      <c r="D5">
        <v>65001000004</v>
      </c>
      <c r="F5">
        <f>IF(ISNUMBER(MATCH(Таблица1[[#This Row],[ИНН1]],Таблица2[ИНН2],)),F4+1,F4)</f>
        <v>4</v>
      </c>
      <c r="G5" s="2">
        <f>INDEX(Таблица1[ИНН1],MATCH(ROW(B4),F:F,)-1)</f>
        <v>5500000013</v>
      </c>
      <c r="H5" s="2">
        <f>VLOOKUP(Таблица3[[#This Row],[Общий ИНН]],Таблица2[],2,)</f>
        <v>65001000013</v>
      </c>
      <c r="J5" s="3"/>
    </row>
    <row r="6" spans="1:10" x14ac:dyDescent="0.25">
      <c r="A6">
        <v>5500000017</v>
      </c>
      <c r="C6">
        <v>5500000005</v>
      </c>
      <c r="D6">
        <v>65001000005</v>
      </c>
      <c r="F6">
        <f>IF(ISNUMBER(MATCH(Таблица1[[#This Row],[ИНН1]],Таблица2[ИНН2],)),F5+1,F5)</f>
        <v>5</v>
      </c>
      <c r="G6" s="2">
        <f>INDEX(Таблица1[ИНН1],MATCH(ROW(B5),F:F,)-1)</f>
        <v>5500000017</v>
      </c>
      <c r="H6" s="2">
        <f>VLOOKUP(Таблица3[[#This Row],[Общий ИНН]],Таблица2[],2,)</f>
        <v>65001000017</v>
      </c>
      <c r="J6" s="3"/>
    </row>
    <row r="7" spans="1:10" x14ac:dyDescent="0.25">
      <c r="A7">
        <v>5500000021</v>
      </c>
      <c r="C7">
        <v>5500000006</v>
      </c>
      <c r="D7">
        <v>65001000006</v>
      </c>
      <c r="F7">
        <f>IF(ISNUMBER(MATCH(Таблица1[[#This Row],[ИНН1]],Таблица2[ИНН2],)),F6+1,F6)</f>
        <v>6</v>
      </c>
      <c r="G7" s="2">
        <f>INDEX(Таблица1[ИНН1],MATCH(ROW(B6),F:F,)-1)</f>
        <v>5500000021</v>
      </c>
      <c r="H7" s="2">
        <f>VLOOKUP(Таблица3[[#This Row],[Общий ИНН]],Таблица2[],2,)</f>
        <v>65001000021</v>
      </c>
    </row>
    <row r="8" spans="1:10" x14ac:dyDescent="0.25">
      <c r="A8">
        <v>5500000025</v>
      </c>
      <c r="C8">
        <v>5500000007</v>
      </c>
      <c r="D8">
        <v>65001000007</v>
      </c>
      <c r="F8">
        <f>IF(ISNUMBER(MATCH(Таблица1[[#This Row],[ИНН1]],Таблица2[ИНН2],)),F7+1,F7)</f>
        <v>7</v>
      </c>
      <c r="G8" s="2">
        <f>INDEX(Таблица1[ИНН1],MATCH(ROW(B7),F:F,)-1)</f>
        <v>5500000025</v>
      </c>
      <c r="H8" s="2">
        <f>VLOOKUP(Таблица3[[#This Row],[Общий ИНН]],Таблица2[],2,)</f>
        <v>65001000025</v>
      </c>
    </row>
    <row r="9" spans="1:10" x14ac:dyDescent="0.25">
      <c r="A9">
        <v>5500000029</v>
      </c>
      <c r="C9">
        <v>5500000008</v>
      </c>
      <c r="D9">
        <v>65001000008</v>
      </c>
      <c r="F9">
        <f>IF(ISNUMBER(MATCH(Таблица1[[#This Row],[ИНН1]],Таблица2[ИНН2],)),F8+1,F8)</f>
        <v>8</v>
      </c>
      <c r="G9" s="2">
        <f>INDEX(Таблица1[ИНН1],MATCH(ROW(B8),F:F,)-1)</f>
        <v>5500000029</v>
      </c>
      <c r="H9" s="2">
        <f>VLOOKUP(Таблица3[[#This Row],[Общий ИНН]],Таблица2[],2,)</f>
        <v>65001000029</v>
      </c>
    </row>
    <row r="10" spans="1:10" x14ac:dyDescent="0.25">
      <c r="A10">
        <v>5500000033</v>
      </c>
      <c r="C10">
        <v>5500000009</v>
      </c>
      <c r="D10">
        <v>65001000009</v>
      </c>
      <c r="F10">
        <f>IF(ISNUMBER(MATCH(Таблица1[[#This Row],[ИНН1]],Таблица2[ИНН2],)),F9+1,F9)</f>
        <v>9</v>
      </c>
      <c r="G10" s="2">
        <f>INDEX(Таблица1[ИНН1],MATCH(ROW(B9),F:F,)-1)</f>
        <v>5500000033</v>
      </c>
      <c r="H10" s="2">
        <f>VLOOKUP(Таблица3[[#This Row],[Общий ИНН]],Таблица2[],2,)</f>
        <v>65001000033</v>
      </c>
    </row>
    <row r="11" spans="1:10" x14ac:dyDescent="0.25">
      <c r="A11">
        <v>5500000037</v>
      </c>
      <c r="C11">
        <v>5500000010</v>
      </c>
      <c r="D11">
        <v>65001000010</v>
      </c>
      <c r="F11">
        <f>IF(ISNUMBER(MATCH(Таблица1[[#This Row],[ИНН1]],Таблица2[ИНН2],)),F10+1,F10)</f>
        <v>10</v>
      </c>
      <c r="G11" s="2">
        <f>INDEX(Таблица1[ИНН1],MATCH(ROW(B10),F:F,)-1)</f>
        <v>5500000037</v>
      </c>
      <c r="H11" s="2">
        <f>VLOOKUP(Таблица3[[#This Row],[Общий ИНН]],Таблица2[],2,)</f>
        <v>65001000037</v>
      </c>
    </row>
    <row r="12" spans="1:10" x14ac:dyDescent="0.25">
      <c r="A12">
        <v>5500000041</v>
      </c>
      <c r="C12">
        <v>5500000011</v>
      </c>
      <c r="D12">
        <v>65001000011</v>
      </c>
      <c r="F12">
        <f>IF(ISNUMBER(MATCH(Таблица1[[#This Row],[ИНН1]],Таблица2[ИНН2],)),F11+1,F11)</f>
        <v>11</v>
      </c>
      <c r="G12" s="2">
        <f>INDEX(Таблица1[ИНН1],MATCH(ROW(B11),F:F,)-1)</f>
        <v>5500000041</v>
      </c>
      <c r="H12" s="2">
        <f>VLOOKUP(Таблица3[[#This Row],[Общий ИНН]],Таблица2[],2,)</f>
        <v>65001000041</v>
      </c>
    </row>
    <row r="13" spans="1:10" x14ac:dyDescent="0.25">
      <c r="A13">
        <v>5500000045</v>
      </c>
      <c r="C13">
        <v>5500000012</v>
      </c>
      <c r="D13">
        <v>65001000012</v>
      </c>
      <c r="F13">
        <f>IF(ISNUMBER(MATCH(Таблица1[[#This Row],[ИНН1]],Таблица2[ИНН2],)),F12+1,F12)</f>
        <v>12</v>
      </c>
      <c r="G13" s="2">
        <f>INDEX(Таблица1[ИНН1],MATCH(ROW(B12),F:F,)-1)</f>
        <v>5500000045</v>
      </c>
      <c r="H13" s="2">
        <f>VLOOKUP(Таблица3[[#This Row],[Общий ИНН]],Таблица2[],2,)</f>
        <v>65001000045</v>
      </c>
    </row>
    <row r="14" spans="1:10" x14ac:dyDescent="0.25">
      <c r="A14">
        <v>5500000049</v>
      </c>
      <c r="C14">
        <v>5500000013</v>
      </c>
      <c r="D14">
        <v>65001000013</v>
      </c>
      <c r="F14">
        <f>IF(ISNUMBER(MATCH(Таблица1[[#This Row],[ИНН1]],Таблица2[ИНН2],)),F13+1,F13)</f>
        <v>13</v>
      </c>
      <c r="G14" s="2">
        <f>INDEX(Таблица1[ИНН1],MATCH(ROW(B13),F:F,)-1)</f>
        <v>5500000049</v>
      </c>
      <c r="H14" s="2">
        <f>VLOOKUP(Таблица3[[#This Row],[Общий ИНН]],Таблица2[],2,)</f>
        <v>65001000049</v>
      </c>
    </row>
    <row r="15" spans="1:10" x14ac:dyDescent="0.25">
      <c r="A15">
        <v>5500000053</v>
      </c>
      <c r="C15">
        <v>5500000014</v>
      </c>
      <c r="D15">
        <v>65001000014</v>
      </c>
      <c r="F15">
        <f>IF(ISNUMBER(MATCH(Таблица1[[#This Row],[ИНН1]],Таблица2[ИНН2],)),F14+1,F14)</f>
        <v>14</v>
      </c>
      <c r="G15" s="2">
        <f>INDEX(Таблица1[ИНН1],MATCH(ROW(B14),F:F,)-1)</f>
        <v>5500000053</v>
      </c>
      <c r="H15" s="2">
        <f>VLOOKUP(Таблица3[[#This Row],[Общий ИНН]],Таблица2[],2,)</f>
        <v>65001000053</v>
      </c>
    </row>
    <row r="16" spans="1:10" x14ac:dyDescent="0.25">
      <c r="A16">
        <v>5500000057</v>
      </c>
      <c r="C16">
        <v>5500000015</v>
      </c>
      <c r="D16">
        <v>65001000015</v>
      </c>
      <c r="F16">
        <f>IF(ISNUMBER(MATCH(Таблица1[[#This Row],[ИНН1]],Таблица2[ИНН2],)),F15+1,F15)</f>
        <v>14</v>
      </c>
      <c r="G16" s="2" t="e">
        <f>INDEX(Таблица1[ИНН1],MATCH(ROW(B15),F:F,)-1)</f>
        <v>#N/A</v>
      </c>
      <c r="H16" s="2" t="e">
        <f>VLOOKUP(Таблица3[[#This Row],[Общий ИНН]],Таблица2[],2,)</f>
        <v>#N/A</v>
      </c>
    </row>
    <row r="17" spans="1:8" x14ac:dyDescent="0.25">
      <c r="A17">
        <v>5500000061</v>
      </c>
      <c r="C17">
        <v>5500000016</v>
      </c>
      <c r="D17">
        <v>65001000016</v>
      </c>
      <c r="F17">
        <f>IF(ISNUMBER(MATCH(Таблица1[[#This Row],[ИНН1]],Таблица2[ИНН2],)),F16+1,F16)</f>
        <v>14</v>
      </c>
      <c r="G17" s="2" t="e">
        <f>INDEX(Таблица1[ИНН1],MATCH(ROW(B16),F:F,)-1)</f>
        <v>#N/A</v>
      </c>
      <c r="H17" s="2" t="e">
        <f>VLOOKUP(Таблица3[[#This Row],[Общий ИНН]],Таблица2[],2,)</f>
        <v>#N/A</v>
      </c>
    </row>
    <row r="18" spans="1:8" x14ac:dyDescent="0.25">
      <c r="A18">
        <v>5500000065</v>
      </c>
      <c r="C18">
        <v>5500000017</v>
      </c>
      <c r="D18">
        <v>65001000017</v>
      </c>
      <c r="F18">
        <f>IF(ISNUMBER(MATCH(Таблица1[[#This Row],[ИНН1]],Таблица2[ИНН2],)),F17+1,F17)</f>
        <v>14</v>
      </c>
      <c r="G18" s="2" t="e">
        <f>INDEX(Таблица1[ИНН1],MATCH(ROW(B17),F:F,)-1)</f>
        <v>#N/A</v>
      </c>
      <c r="H18" s="2" t="e">
        <f>VLOOKUP(Таблица3[[#This Row],[Общий ИНН]],Таблица2[],2,)</f>
        <v>#N/A</v>
      </c>
    </row>
    <row r="19" spans="1:8" x14ac:dyDescent="0.25">
      <c r="A19">
        <v>5500000069</v>
      </c>
      <c r="C19">
        <v>5500000018</v>
      </c>
      <c r="D19">
        <v>65001000018</v>
      </c>
      <c r="F19">
        <f>IF(ISNUMBER(MATCH(Таблица1[[#This Row],[ИНН1]],Таблица2[ИНН2],)),F18+1,F18)</f>
        <v>14</v>
      </c>
      <c r="G19" s="2" t="e">
        <f>INDEX(Таблица1[ИНН1],MATCH(ROW(B18),F:F,)-1)</f>
        <v>#N/A</v>
      </c>
      <c r="H19" s="2" t="e">
        <f>VLOOKUP(Таблица3[[#This Row],[Общий ИНН]],Таблица2[],2,)</f>
        <v>#N/A</v>
      </c>
    </row>
    <row r="20" spans="1:8" x14ac:dyDescent="0.25">
      <c r="A20">
        <v>5500000073</v>
      </c>
      <c r="C20">
        <v>5500000019</v>
      </c>
      <c r="D20">
        <v>65001000019</v>
      </c>
      <c r="F20">
        <f>IF(ISNUMBER(MATCH(Таблица1[[#This Row],[ИНН1]],Таблица2[ИНН2],)),F19+1,F19)</f>
        <v>14</v>
      </c>
      <c r="G20" s="2" t="e">
        <f>INDEX(Таблица1[ИНН1],MATCH(ROW(B19),F:F,)-1)</f>
        <v>#N/A</v>
      </c>
      <c r="H20" s="2" t="e">
        <f>VLOOKUP(Таблица3[[#This Row],[Общий ИНН]],Таблица2[],2,)</f>
        <v>#N/A</v>
      </c>
    </row>
    <row r="21" spans="1:8" x14ac:dyDescent="0.25">
      <c r="A21">
        <v>5500000077</v>
      </c>
      <c r="C21">
        <v>5500000020</v>
      </c>
      <c r="D21">
        <v>65001000020</v>
      </c>
      <c r="F21">
        <f>IF(ISNUMBER(MATCH(Таблица1[[#This Row],[ИНН1]],Таблица2[ИНН2],)),F20+1,F20)</f>
        <v>14</v>
      </c>
      <c r="G21" s="2" t="e">
        <f>INDEX(Таблица1[ИНН1],MATCH(ROW(B20),F:F,)-1)</f>
        <v>#N/A</v>
      </c>
      <c r="H21" s="2" t="e">
        <f>VLOOKUP(Таблица3[[#This Row],[Общий ИНН]],Таблица2[],2,)</f>
        <v>#N/A</v>
      </c>
    </row>
    <row r="22" spans="1:8" x14ac:dyDescent="0.25">
      <c r="A22">
        <v>5500000081</v>
      </c>
      <c r="C22">
        <v>5500000021</v>
      </c>
      <c r="D22">
        <v>65001000021</v>
      </c>
      <c r="F22">
        <f>IF(ISNUMBER(MATCH(Таблица1[[#This Row],[ИНН1]],Таблица2[ИНН2],)),F21+1,F21)</f>
        <v>14</v>
      </c>
      <c r="G22" s="2" t="e">
        <f>INDEX(Таблица1[ИНН1],MATCH(ROW(B21),F:F,)-1)</f>
        <v>#N/A</v>
      </c>
      <c r="H22" s="2" t="e">
        <f>VLOOKUP(Таблица3[[#This Row],[Общий ИНН]],Таблица2[],2,)</f>
        <v>#N/A</v>
      </c>
    </row>
    <row r="23" spans="1:8" x14ac:dyDescent="0.25">
      <c r="A23">
        <v>5500000085</v>
      </c>
      <c r="C23">
        <v>5500000022</v>
      </c>
      <c r="D23">
        <v>65001000022</v>
      </c>
      <c r="F23">
        <f>IF(ISNUMBER(MATCH(Таблица1[[#This Row],[ИНН1]],Таблица2[ИНН2],)),F22+1,F22)</f>
        <v>14</v>
      </c>
      <c r="G23" s="2" t="e">
        <f>INDEX(Таблица1[ИНН1],MATCH(ROW(B22),F:F,)-1)</f>
        <v>#N/A</v>
      </c>
      <c r="H23" s="2" t="e">
        <f>VLOOKUP(Таблица3[[#This Row],[Общий ИНН]],Таблица2[],2,)</f>
        <v>#N/A</v>
      </c>
    </row>
    <row r="24" spans="1:8" x14ac:dyDescent="0.25">
      <c r="A24">
        <v>5500000089</v>
      </c>
      <c r="C24">
        <v>5500000023</v>
      </c>
      <c r="D24">
        <v>65001000023</v>
      </c>
      <c r="F24">
        <f>IF(ISNUMBER(MATCH(Таблица1[[#This Row],[ИНН1]],Таблица2[ИНН2],)),F23+1,F23)</f>
        <v>14</v>
      </c>
      <c r="G24" s="2" t="e">
        <f>INDEX(Таблица1[ИНН1],MATCH(ROW(B23),F:F,)-1)</f>
        <v>#N/A</v>
      </c>
      <c r="H24" s="2" t="e">
        <f>VLOOKUP(Таблица3[[#This Row],[Общий ИНН]],Таблица2[],2,)</f>
        <v>#N/A</v>
      </c>
    </row>
    <row r="25" spans="1:8" x14ac:dyDescent="0.25">
      <c r="A25">
        <v>5500000093</v>
      </c>
      <c r="C25">
        <v>5500000024</v>
      </c>
      <c r="D25">
        <v>65001000024</v>
      </c>
      <c r="F25">
        <f>IF(ISNUMBER(MATCH(Таблица1[[#This Row],[ИНН1]],Таблица2[ИНН2],)),F24+1,F24)</f>
        <v>14</v>
      </c>
      <c r="G25" s="2" t="e">
        <f>INDEX(Таблица1[ИНН1],MATCH(ROW(B24),F:F,)-1)</f>
        <v>#N/A</v>
      </c>
      <c r="H25" s="2" t="e">
        <f>VLOOKUP(Таблица3[[#This Row],[Общий ИНН]],Таблица2[],2,)</f>
        <v>#N/A</v>
      </c>
    </row>
    <row r="26" spans="1:8" x14ac:dyDescent="0.25">
      <c r="A26">
        <v>5500000097</v>
      </c>
      <c r="C26">
        <v>5500000025</v>
      </c>
      <c r="D26">
        <v>65001000025</v>
      </c>
      <c r="F26">
        <f>IF(ISNUMBER(MATCH(Таблица1[[#This Row],[ИНН1]],Таблица2[ИНН2],)),F25+1,F25)</f>
        <v>14</v>
      </c>
      <c r="G26" s="2" t="e">
        <f>INDEX(Таблица1[ИНН1],MATCH(ROW(B25),F:F,)-1)</f>
        <v>#N/A</v>
      </c>
      <c r="H26" s="2" t="e">
        <f>VLOOKUP(Таблица3[[#This Row],[Общий ИНН]],Таблица2[],2,)</f>
        <v>#N/A</v>
      </c>
    </row>
    <row r="27" spans="1:8" x14ac:dyDescent="0.25">
      <c r="A27">
        <v>5500000101</v>
      </c>
      <c r="C27">
        <v>5500000026</v>
      </c>
      <c r="D27">
        <v>65001000026</v>
      </c>
      <c r="F27">
        <f>IF(ISNUMBER(MATCH(Таблица1[[#This Row],[ИНН1]],Таблица2[ИНН2],)),F26+1,F26)</f>
        <v>14</v>
      </c>
      <c r="G27" s="2" t="e">
        <f>INDEX(Таблица1[ИНН1],MATCH(ROW(B26),F:F,)-1)</f>
        <v>#N/A</v>
      </c>
      <c r="H27" s="2" t="e">
        <f>VLOOKUP(Таблица3[[#This Row],[Общий ИНН]],Таблица2[],2,)</f>
        <v>#N/A</v>
      </c>
    </row>
    <row r="28" spans="1:8" x14ac:dyDescent="0.25">
      <c r="A28">
        <v>5500000105</v>
      </c>
      <c r="C28">
        <v>5500000027</v>
      </c>
      <c r="D28">
        <v>65001000027</v>
      </c>
      <c r="F28">
        <f>IF(ISNUMBER(MATCH(Таблица1[[#This Row],[ИНН1]],Таблица2[ИНН2],)),F27+1,F27)</f>
        <v>14</v>
      </c>
      <c r="G28" s="2" t="e">
        <f>INDEX(Таблица1[ИНН1],MATCH(ROW(B27),F:F,)-1)</f>
        <v>#N/A</v>
      </c>
      <c r="H28" s="2" t="e">
        <f>VLOOKUP(Таблица3[[#This Row],[Общий ИНН]],Таблица2[],2,)</f>
        <v>#N/A</v>
      </c>
    </row>
    <row r="29" spans="1:8" x14ac:dyDescent="0.25">
      <c r="A29">
        <v>5500000109</v>
      </c>
      <c r="C29">
        <v>5500000028</v>
      </c>
      <c r="D29">
        <v>65001000028</v>
      </c>
      <c r="F29">
        <f>IF(ISNUMBER(MATCH(Таблица1[[#This Row],[ИНН1]],Таблица2[ИНН2],)),F28+1,F28)</f>
        <v>14</v>
      </c>
      <c r="G29" s="2" t="e">
        <f>INDEX(Таблица1[ИНН1],MATCH(ROW(B28),F:F,)-1)</f>
        <v>#N/A</v>
      </c>
      <c r="H29" s="2" t="e">
        <f>VLOOKUP(Таблица3[[#This Row],[Общий ИНН]],Таблица2[],2,)</f>
        <v>#N/A</v>
      </c>
    </row>
    <row r="30" spans="1:8" x14ac:dyDescent="0.25">
      <c r="A30">
        <v>5500000113</v>
      </c>
      <c r="C30">
        <v>5500000029</v>
      </c>
      <c r="D30">
        <v>65001000029</v>
      </c>
      <c r="F30">
        <f>IF(ISNUMBER(MATCH(Таблица1[[#This Row],[ИНН1]],Таблица2[ИНН2],)),F29+1,F29)</f>
        <v>14</v>
      </c>
      <c r="G30" s="2" t="e">
        <f>INDEX(Таблица1[ИНН1],MATCH(ROW(B29),F:F,)-1)</f>
        <v>#N/A</v>
      </c>
      <c r="H30" s="2" t="e">
        <f>VLOOKUP(Таблица3[[#This Row],[Общий ИНН]],Таблица2[],2,)</f>
        <v>#N/A</v>
      </c>
    </row>
    <row r="31" spans="1:8" x14ac:dyDescent="0.25">
      <c r="A31">
        <v>5500000117</v>
      </c>
      <c r="C31">
        <v>5500000030</v>
      </c>
      <c r="D31">
        <v>65001000030</v>
      </c>
    </row>
    <row r="32" spans="1:8" x14ac:dyDescent="0.25">
      <c r="A32">
        <v>5500000121</v>
      </c>
      <c r="C32">
        <v>5500000031</v>
      </c>
      <c r="D32">
        <v>65001000031</v>
      </c>
    </row>
    <row r="33" spans="1:4" x14ac:dyDescent="0.25">
      <c r="A33">
        <v>5500000125</v>
      </c>
      <c r="C33">
        <v>5500000032</v>
      </c>
      <c r="D33">
        <v>65001000032</v>
      </c>
    </row>
    <row r="34" spans="1:4" x14ac:dyDescent="0.25">
      <c r="A34">
        <v>5500000129</v>
      </c>
      <c r="C34">
        <v>5500000033</v>
      </c>
      <c r="D34">
        <v>65001000033</v>
      </c>
    </row>
    <row r="35" spans="1:4" x14ac:dyDescent="0.25">
      <c r="A35">
        <v>5500000133</v>
      </c>
      <c r="C35">
        <v>5500000034</v>
      </c>
      <c r="D35">
        <v>65001000034</v>
      </c>
    </row>
    <row r="36" spans="1:4" x14ac:dyDescent="0.25">
      <c r="A36">
        <v>5500000137</v>
      </c>
      <c r="C36">
        <v>5500000035</v>
      </c>
      <c r="D36">
        <v>65001000035</v>
      </c>
    </row>
    <row r="37" spans="1:4" x14ac:dyDescent="0.25">
      <c r="A37">
        <v>5500000141</v>
      </c>
      <c r="C37">
        <v>5500000036</v>
      </c>
      <c r="D37">
        <v>65001000036</v>
      </c>
    </row>
    <row r="38" spans="1:4" x14ac:dyDescent="0.25">
      <c r="A38">
        <v>5500000145</v>
      </c>
      <c r="C38">
        <v>5500000037</v>
      </c>
      <c r="D38">
        <v>65001000037</v>
      </c>
    </row>
    <row r="39" spans="1:4" x14ac:dyDescent="0.25">
      <c r="A39">
        <v>5500000149</v>
      </c>
      <c r="C39">
        <v>5500000038</v>
      </c>
      <c r="D39">
        <v>65001000038</v>
      </c>
    </row>
    <row r="40" spans="1:4" x14ac:dyDescent="0.25">
      <c r="A40">
        <v>5500000153</v>
      </c>
      <c r="C40">
        <v>5500000039</v>
      </c>
      <c r="D40">
        <v>65001000039</v>
      </c>
    </row>
    <row r="41" spans="1:4" x14ac:dyDescent="0.25">
      <c r="A41">
        <v>5500000157</v>
      </c>
      <c r="C41">
        <v>5500000040</v>
      </c>
      <c r="D41">
        <v>65001000040</v>
      </c>
    </row>
    <row r="42" spans="1:4" x14ac:dyDescent="0.25">
      <c r="A42">
        <v>5500000161</v>
      </c>
      <c r="C42">
        <v>5500000041</v>
      </c>
      <c r="D42">
        <v>65001000041</v>
      </c>
    </row>
    <row r="43" spans="1:4" x14ac:dyDescent="0.25">
      <c r="A43">
        <v>5500000165</v>
      </c>
      <c r="C43">
        <v>5500000042</v>
      </c>
      <c r="D43">
        <v>65001000042</v>
      </c>
    </row>
    <row r="44" spans="1:4" x14ac:dyDescent="0.25">
      <c r="A44">
        <v>5500000169</v>
      </c>
      <c r="C44">
        <v>5500000043</v>
      </c>
      <c r="D44">
        <v>65001000043</v>
      </c>
    </row>
    <row r="45" spans="1:4" x14ac:dyDescent="0.25">
      <c r="A45">
        <v>5500000173</v>
      </c>
      <c r="C45">
        <v>5500000044</v>
      </c>
      <c r="D45">
        <v>65001000044</v>
      </c>
    </row>
    <row r="46" spans="1:4" x14ac:dyDescent="0.25">
      <c r="A46">
        <v>5500000177</v>
      </c>
      <c r="C46">
        <v>5500000045</v>
      </c>
      <c r="D46">
        <v>65001000045</v>
      </c>
    </row>
    <row r="47" spans="1:4" x14ac:dyDescent="0.25">
      <c r="A47">
        <v>5500000181</v>
      </c>
      <c r="C47">
        <v>5500000046</v>
      </c>
      <c r="D47">
        <v>65001000046</v>
      </c>
    </row>
    <row r="48" spans="1:4" x14ac:dyDescent="0.25">
      <c r="A48">
        <v>5500000185</v>
      </c>
      <c r="C48">
        <v>5500000047</v>
      </c>
      <c r="D48">
        <v>65001000047</v>
      </c>
    </row>
    <row r="49" spans="1:4" x14ac:dyDescent="0.25">
      <c r="A49">
        <v>5500000189</v>
      </c>
      <c r="C49">
        <v>5500000048</v>
      </c>
      <c r="D49">
        <v>65001000048</v>
      </c>
    </row>
    <row r="50" spans="1:4" x14ac:dyDescent="0.25">
      <c r="A50">
        <v>5500000193</v>
      </c>
      <c r="C50">
        <v>5500000049</v>
      </c>
      <c r="D50">
        <v>65001000049</v>
      </c>
    </row>
    <row r="51" spans="1:4" x14ac:dyDescent="0.25">
      <c r="A51">
        <v>5500000197</v>
      </c>
      <c r="C51">
        <v>5500000050</v>
      </c>
      <c r="D51">
        <v>65001000050</v>
      </c>
    </row>
    <row r="52" spans="1:4" x14ac:dyDescent="0.25">
      <c r="A52">
        <v>5500000201</v>
      </c>
      <c r="C52">
        <v>5500000051</v>
      </c>
      <c r="D52">
        <v>65001000051</v>
      </c>
    </row>
    <row r="53" spans="1:4" x14ac:dyDescent="0.25">
      <c r="A53">
        <v>5500000205</v>
      </c>
      <c r="C53">
        <v>5500000052</v>
      </c>
      <c r="D53">
        <v>65001000052</v>
      </c>
    </row>
    <row r="54" spans="1:4" x14ac:dyDescent="0.25">
      <c r="A54">
        <v>5500000209</v>
      </c>
      <c r="C54">
        <v>5500000053</v>
      </c>
      <c r="D54">
        <v>65001000053</v>
      </c>
    </row>
    <row r="55" spans="1:4" x14ac:dyDescent="0.25">
      <c r="A55">
        <v>5500000213</v>
      </c>
      <c r="C55">
        <v>5500000054</v>
      </c>
      <c r="D55">
        <v>65001000054</v>
      </c>
    </row>
    <row r="56" spans="1:4" x14ac:dyDescent="0.25">
      <c r="A56">
        <v>5500000217</v>
      </c>
      <c r="C56">
        <v>5500000055</v>
      </c>
      <c r="D56">
        <v>65001000055</v>
      </c>
    </row>
  </sheetData>
  <mergeCells count="1">
    <mergeCell ref="J1:J6"/>
  </mergeCells>
  <conditionalFormatting sqref="A2:A80 C2:C80">
    <cfRule type="duplicateValues" dxfId="0" priority="1"/>
  </conditionalFormatting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Общие в 2 списках</vt:lpstr>
      <vt:lpstr>Список1</vt:lpstr>
      <vt:lpstr>Список2</vt:lpstr>
      <vt:lpstr>Список3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user</cp:lastModifiedBy>
  <dcterms:created xsi:type="dcterms:W3CDTF">2016-02-07T09:13:20Z</dcterms:created>
  <dcterms:modified xsi:type="dcterms:W3CDTF">2018-05-08T16:34:42Z</dcterms:modified>
</cp:coreProperties>
</file>