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0490" windowHeight="75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E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" i="1"/>
</calcChain>
</file>

<file path=xl/sharedStrings.xml><?xml version="1.0" encoding="utf-8"?>
<sst xmlns="http://schemas.openxmlformats.org/spreadsheetml/2006/main" count="28" uniqueCount="28">
  <si>
    <t>Всего выявлено преступлений</t>
  </si>
  <si>
    <t>Изъято нарк. средств:</t>
  </si>
  <si>
    <t>Опий</t>
  </si>
  <si>
    <t>Гашиш</t>
  </si>
  <si>
    <t>Героин</t>
  </si>
  <si>
    <t>Фарм.препараты</t>
  </si>
  <si>
    <t>Марихуана</t>
  </si>
  <si>
    <t>Др. нарк. средств</t>
  </si>
  <si>
    <t>Наркосодержащих растений</t>
  </si>
  <si>
    <t>Опийный мак</t>
  </si>
  <si>
    <t>Каннабис</t>
  </si>
  <si>
    <t>Прекурсоров</t>
  </si>
  <si>
    <t>ВСЕГО:</t>
  </si>
  <si>
    <t>Контрабанда наркотиков</t>
  </si>
  <si>
    <t>Хранение без цели сбыта</t>
  </si>
  <si>
    <t>Сбыт, хранение с целью сбыта</t>
  </si>
  <si>
    <t>Хищение нарк. средств</t>
  </si>
  <si>
    <t>Посев наркокультур</t>
  </si>
  <si>
    <t>Содержание притонов для потр. нарк.</t>
  </si>
  <si>
    <t>Скл-е к потреблению наркотиков</t>
  </si>
  <si>
    <t>Наруш. пр-л пр-ва наркотиков</t>
  </si>
  <si>
    <t>Незак. выдача рецепт. нарк.</t>
  </si>
  <si>
    <t>Незак. оборот ядов вещ.</t>
  </si>
  <si>
    <t>прошлый год</t>
  </si>
  <si>
    <t>этот год</t>
  </si>
  <si>
    <t>рост/снижение +/-</t>
  </si>
  <si>
    <t xml:space="preserve">в процентном </t>
  </si>
  <si>
    <t>здесь должно быть D2/B2 в процентном соотношении, если D2&gt;0 и делится на B2=0, то 100 %, если D2=0 делится на B2=0, то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</si>
</sst>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2" fillId="0" borderId="0" xfId="1" applyFont="1" applyAlignment="1">
      <alignment wrapText="1"/>
    </xf>
    <xf numFmtId="9" fontId="0" fillId="2" borderId="0" xfId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4"/>
  <sheetViews>
    <sheetView tabSelected="1" workbookViewId="0">
      <selection activeCell="E2" sqref="E2:E24"/>
    </sheetView>
  </sheetViews>
  <sheetFormatPr defaultRowHeight="15" x14ac:dyDescent="0.25"/>
  <cols>
    <col min="1" max="1" width="36.85546875" bestFit="1" customWidth="1"/>
    <col min="2" max="2" width="13.28515625" bestFit="1" customWidth="1"/>
    <col min="3" max="3" width="8.28515625" bestFit="1" customWidth="1"/>
    <col min="4" max="4" width="18.28515625" bestFit="1" customWidth="1"/>
    <col min="5" max="5" width="52.140625" bestFit="1" customWidth="1"/>
    <col min="6" max="6" width="8" bestFit="1" customWidth="1"/>
    <col min="11" max="11" width="75.28515625" customWidth="1"/>
  </cols>
  <sheetData>
    <row r="1" spans="1:11" x14ac:dyDescent="0.25">
      <c r="B1" t="s">
        <v>23</v>
      </c>
      <c r="C1" t="s">
        <v>24</v>
      </c>
      <c r="D1" t="s">
        <v>25</v>
      </c>
      <c r="E1" t="s">
        <v>26</v>
      </c>
    </row>
    <row r="2" spans="1:11" ht="63" x14ac:dyDescent="0.35">
      <c r="A2" t="s">
        <v>0</v>
      </c>
      <c r="B2">
        <v>125</v>
      </c>
      <c r="C2">
        <v>153</v>
      </c>
      <c r="D2">
        <v>28</v>
      </c>
      <c r="E2" s="2">
        <f>IF(D2=0,0,IF(B2=0,1,D2/B2))</f>
        <v>0.224</v>
      </c>
      <c r="F2">
        <v>70</v>
      </c>
      <c r="G2" s="2">
        <f>IF(D2,IF(B2,D2/B2,1),)</f>
        <v>0.224</v>
      </c>
      <c r="K2" s="1" t="s">
        <v>27</v>
      </c>
    </row>
    <row r="3" spans="1:11" x14ac:dyDescent="0.25">
      <c r="A3" t="s">
        <v>1</v>
      </c>
      <c r="B3">
        <v>102904</v>
      </c>
      <c r="C3">
        <v>189149</v>
      </c>
      <c r="D3">
        <v>86245</v>
      </c>
      <c r="E3" s="2">
        <f>IF(D3=0,0,IF(B3=0,1,D3/B3))</f>
        <v>0.83811124931975434</v>
      </c>
      <c r="F3">
        <v>60610</v>
      </c>
      <c r="G3" s="2">
        <f t="shared" ref="G3:G24" si="0">IF(D3,IF(B3,D3/B3,1),)</f>
        <v>0.83811124931975434</v>
      </c>
    </row>
    <row r="4" spans="1:11" x14ac:dyDescent="0.25">
      <c r="A4" t="s">
        <v>2</v>
      </c>
      <c r="B4">
        <v>615</v>
      </c>
      <c r="C4">
        <v>4454</v>
      </c>
      <c r="D4">
        <v>3839</v>
      </c>
      <c r="E4" s="2">
        <f t="shared" ref="E4:E24" si="1">IF(D4=0,0,IF(B4=0,1,D4/B4))</f>
        <v>6.2422764227642276</v>
      </c>
      <c r="F4">
        <v>4440</v>
      </c>
      <c r="G4" s="2">
        <f t="shared" si="0"/>
        <v>6.2422764227642276</v>
      </c>
    </row>
    <row r="5" spans="1:11" x14ac:dyDescent="0.25">
      <c r="A5" t="s">
        <v>3</v>
      </c>
      <c r="B5">
        <v>31929</v>
      </c>
      <c r="C5">
        <v>86825</v>
      </c>
      <c r="D5">
        <v>54896</v>
      </c>
      <c r="E5" s="2">
        <f t="shared" si="1"/>
        <v>1.7193147295562028</v>
      </c>
      <c r="F5">
        <v>38497</v>
      </c>
      <c r="G5" s="2">
        <f t="shared" si="0"/>
        <v>1.7193147295562028</v>
      </c>
    </row>
    <row r="6" spans="1:11" x14ac:dyDescent="0.25">
      <c r="A6" t="s">
        <v>4</v>
      </c>
      <c r="B6">
        <v>4153</v>
      </c>
      <c r="C6">
        <v>9256</v>
      </c>
      <c r="D6">
        <v>5103</v>
      </c>
      <c r="E6" s="2">
        <f t="shared" si="1"/>
        <v>1.228750300987238</v>
      </c>
      <c r="F6">
        <v>6842</v>
      </c>
      <c r="G6" s="2">
        <f t="shared" si="0"/>
        <v>1.228750300987238</v>
      </c>
    </row>
    <row r="7" spans="1:11" x14ac:dyDescent="0.25">
      <c r="A7" t="s">
        <v>5</v>
      </c>
      <c r="B7">
        <v>0</v>
      </c>
      <c r="C7">
        <v>0</v>
      </c>
      <c r="D7">
        <v>0</v>
      </c>
      <c r="E7" s="2">
        <f t="shared" si="1"/>
        <v>0</v>
      </c>
      <c r="F7">
        <v>0</v>
      </c>
      <c r="G7" s="2">
        <f t="shared" si="0"/>
        <v>0</v>
      </c>
    </row>
    <row r="8" spans="1:11" x14ac:dyDescent="0.25">
      <c r="A8" t="s">
        <v>6</v>
      </c>
      <c r="B8">
        <v>66170</v>
      </c>
      <c r="C8">
        <v>63112</v>
      </c>
      <c r="D8">
        <v>-3058</v>
      </c>
      <c r="E8" s="2">
        <f t="shared" si="1"/>
        <v>-4.6214296508991989E-2</v>
      </c>
      <c r="F8">
        <v>10831</v>
      </c>
      <c r="G8" s="2">
        <f t="shared" si="0"/>
        <v>-4.6214296508991989E-2</v>
      </c>
    </row>
    <row r="9" spans="1:11" x14ac:dyDescent="0.25">
      <c r="A9" t="s">
        <v>7</v>
      </c>
      <c r="B9">
        <v>37</v>
      </c>
      <c r="C9">
        <v>25502</v>
      </c>
      <c r="D9">
        <v>25465</v>
      </c>
      <c r="E9" s="2">
        <f t="shared" si="1"/>
        <v>688.24324324324323</v>
      </c>
      <c r="F9">
        <v>0</v>
      </c>
      <c r="G9" s="2">
        <f t="shared" si="0"/>
        <v>688.24324324324323</v>
      </c>
    </row>
    <row r="10" spans="1:11" x14ac:dyDescent="0.25">
      <c r="A10" t="s">
        <v>8</v>
      </c>
      <c r="B10">
        <v>0</v>
      </c>
      <c r="C10">
        <v>0</v>
      </c>
      <c r="D10">
        <v>0</v>
      </c>
      <c r="E10" s="2">
        <f t="shared" si="1"/>
        <v>0</v>
      </c>
      <c r="F10">
        <v>0</v>
      </c>
      <c r="G10" s="2">
        <f t="shared" si="0"/>
        <v>0</v>
      </c>
    </row>
    <row r="11" spans="1:11" x14ac:dyDescent="0.25">
      <c r="A11" t="s">
        <v>9</v>
      </c>
      <c r="B11">
        <v>0</v>
      </c>
      <c r="C11">
        <v>0</v>
      </c>
      <c r="D11">
        <v>0</v>
      </c>
      <c r="E11" s="2">
        <f t="shared" si="1"/>
        <v>0</v>
      </c>
      <c r="F11">
        <v>0</v>
      </c>
      <c r="G11" s="2">
        <f t="shared" si="0"/>
        <v>0</v>
      </c>
    </row>
    <row r="12" spans="1:11" x14ac:dyDescent="0.25">
      <c r="A12" t="s">
        <v>10</v>
      </c>
      <c r="B12">
        <v>0</v>
      </c>
      <c r="C12">
        <v>0</v>
      </c>
      <c r="D12">
        <v>0</v>
      </c>
      <c r="E12" s="2">
        <f t="shared" si="1"/>
        <v>0</v>
      </c>
      <c r="F12">
        <v>0</v>
      </c>
      <c r="G12" s="2">
        <f t="shared" si="0"/>
        <v>0</v>
      </c>
    </row>
    <row r="13" spans="1:11" x14ac:dyDescent="0.25">
      <c r="A13" t="s">
        <v>11</v>
      </c>
      <c r="B13">
        <v>302042</v>
      </c>
      <c r="C13">
        <v>1046252</v>
      </c>
      <c r="D13">
        <v>744210</v>
      </c>
      <c r="E13" s="2">
        <f t="shared" si="1"/>
        <v>2.4639288575760987</v>
      </c>
      <c r="F13">
        <v>1055250</v>
      </c>
      <c r="G13" s="2">
        <f t="shared" si="0"/>
        <v>2.4639288575760987</v>
      </c>
    </row>
    <row r="14" spans="1:11" x14ac:dyDescent="0.25">
      <c r="A14" t="s">
        <v>12</v>
      </c>
      <c r="B14">
        <v>404946</v>
      </c>
      <c r="C14">
        <v>1235401</v>
      </c>
      <c r="D14">
        <v>830455</v>
      </c>
      <c r="E14" s="2">
        <f t="shared" si="1"/>
        <v>2.0507796101208555</v>
      </c>
      <c r="F14">
        <v>1115860</v>
      </c>
      <c r="G14" s="2">
        <f t="shared" si="0"/>
        <v>2.0507796101208555</v>
      </c>
    </row>
    <row r="15" spans="1:11" x14ac:dyDescent="0.25">
      <c r="A15" t="s">
        <v>13</v>
      </c>
      <c r="B15">
        <v>0</v>
      </c>
      <c r="C15">
        <v>1</v>
      </c>
      <c r="D15">
        <v>1</v>
      </c>
      <c r="E15" s="2">
        <f t="shared" si="1"/>
        <v>1</v>
      </c>
      <c r="F15">
        <v>0</v>
      </c>
      <c r="G15" s="2">
        <f t="shared" si="0"/>
        <v>1</v>
      </c>
    </row>
    <row r="16" spans="1:11" x14ac:dyDescent="0.25">
      <c r="A16" t="s">
        <v>14</v>
      </c>
      <c r="B16">
        <v>64</v>
      </c>
      <c r="C16">
        <v>94</v>
      </c>
      <c r="D16">
        <v>30</v>
      </c>
      <c r="E16" s="2">
        <f t="shared" si="1"/>
        <v>0.46875</v>
      </c>
      <c r="F16">
        <v>33</v>
      </c>
      <c r="G16" s="2">
        <f t="shared" si="0"/>
        <v>0.46875</v>
      </c>
    </row>
    <row r="17" spans="1:7" x14ac:dyDescent="0.25">
      <c r="A17" t="s">
        <v>15</v>
      </c>
      <c r="B17">
        <v>60</v>
      </c>
      <c r="C17">
        <v>49</v>
      </c>
      <c r="D17">
        <v>-11</v>
      </c>
      <c r="E17" s="2">
        <f t="shared" si="1"/>
        <v>-0.18333333333333332</v>
      </c>
      <c r="F17">
        <v>36</v>
      </c>
      <c r="G17" s="2">
        <f t="shared" si="0"/>
        <v>-0.18333333333333332</v>
      </c>
    </row>
    <row r="18" spans="1:7" x14ac:dyDescent="0.25">
      <c r="A18" t="s">
        <v>16</v>
      </c>
      <c r="B18">
        <v>0</v>
      </c>
      <c r="C18">
        <v>1</v>
      </c>
      <c r="D18">
        <v>1</v>
      </c>
      <c r="E18" s="2">
        <f t="shared" si="1"/>
        <v>1</v>
      </c>
      <c r="F18">
        <v>0</v>
      </c>
      <c r="G18" s="2">
        <f t="shared" si="0"/>
        <v>1</v>
      </c>
    </row>
    <row r="19" spans="1:7" x14ac:dyDescent="0.25">
      <c r="A19" t="s">
        <v>17</v>
      </c>
      <c r="B19">
        <v>0</v>
      </c>
      <c r="C19">
        <v>1</v>
      </c>
      <c r="D19">
        <v>1</v>
      </c>
      <c r="E19" s="2">
        <f t="shared" si="1"/>
        <v>1</v>
      </c>
      <c r="F19">
        <v>0</v>
      </c>
      <c r="G19" s="2">
        <f t="shared" si="0"/>
        <v>1</v>
      </c>
    </row>
    <row r="20" spans="1:7" x14ac:dyDescent="0.25">
      <c r="A20" t="s">
        <v>18</v>
      </c>
      <c r="B20">
        <v>0</v>
      </c>
      <c r="C20">
        <v>0</v>
      </c>
      <c r="D20">
        <v>0</v>
      </c>
      <c r="E20" s="2">
        <f t="shared" si="1"/>
        <v>0</v>
      </c>
      <c r="F20">
        <v>1</v>
      </c>
      <c r="G20" s="2">
        <f t="shared" si="0"/>
        <v>0</v>
      </c>
    </row>
    <row r="21" spans="1:7" x14ac:dyDescent="0.25">
      <c r="A21" t="s">
        <v>19</v>
      </c>
      <c r="B21">
        <v>0</v>
      </c>
      <c r="C21">
        <v>0</v>
      </c>
      <c r="D21">
        <v>0</v>
      </c>
      <c r="E21" s="2">
        <f t="shared" si="1"/>
        <v>0</v>
      </c>
      <c r="F21">
        <v>0</v>
      </c>
      <c r="G21" s="2">
        <f t="shared" si="0"/>
        <v>0</v>
      </c>
    </row>
    <row r="22" spans="1:7" x14ac:dyDescent="0.25">
      <c r="A22" t="s">
        <v>20</v>
      </c>
      <c r="B22">
        <v>0</v>
      </c>
      <c r="C22">
        <v>4</v>
      </c>
      <c r="D22">
        <v>4</v>
      </c>
      <c r="E22" s="2">
        <f t="shared" si="1"/>
        <v>1</v>
      </c>
      <c r="F22">
        <v>0</v>
      </c>
      <c r="G22" s="2">
        <f t="shared" si="0"/>
        <v>1</v>
      </c>
    </row>
    <row r="23" spans="1:7" x14ac:dyDescent="0.25">
      <c r="A23" t="s">
        <v>21</v>
      </c>
      <c r="B23">
        <v>5</v>
      </c>
      <c r="C23">
        <v>10</v>
      </c>
      <c r="D23">
        <v>5</v>
      </c>
      <c r="E23" s="2">
        <f t="shared" si="1"/>
        <v>1</v>
      </c>
      <c r="F23">
        <v>0</v>
      </c>
      <c r="G23" s="2">
        <f t="shared" si="0"/>
        <v>1</v>
      </c>
    </row>
    <row r="24" spans="1:7" x14ac:dyDescent="0.25">
      <c r="A24" t="s">
        <v>22</v>
      </c>
      <c r="B24">
        <v>1</v>
      </c>
      <c r="C24">
        <v>3</v>
      </c>
      <c r="D24">
        <v>2</v>
      </c>
      <c r="E24" s="2">
        <f t="shared" si="1"/>
        <v>2</v>
      </c>
      <c r="F24">
        <v>0</v>
      </c>
      <c r="G24" s="2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Алимбек</dc:creator>
  <cp:lastModifiedBy>Boroda</cp:lastModifiedBy>
  <dcterms:created xsi:type="dcterms:W3CDTF">2018-05-11T16:10:43Z</dcterms:created>
  <dcterms:modified xsi:type="dcterms:W3CDTF">2018-05-11T17:53:15Z</dcterms:modified>
</cp:coreProperties>
</file>