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updateLinks="never" codeName="ЭтаКнига" defaultThemeVersion="124226"/>
  <mc:AlternateContent xmlns:mc="http://schemas.openxmlformats.org/markup-compatibility/2006">
    <mc:Choice Requires="x15">
      <x15ac:absPath xmlns:x15ac="http://schemas.microsoft.com/office/spreadsheetml/2010/11/ac" url="G:\Моя\Стереть\"/>
    </mc:Choice>
  </mc:AlternateContent>
  <bookViews>
    <workbookView xWindow="0" yWindow="0" windowWidth="28800" windowHeight="12930" tabRatio="613"/>
  </bookViews>
  <sheets>
    <sheet name="ИТ" sheetId="2" r:id="rId1"/>
    <sheet name="Выпадающие списки и дельта" sheetId="12" r:id="rId2"/>
    <sheet name="Выгрузка" sheetId="5" state="hidden" r:id="rId3"/>
    <sheet name="Выгрузка_change" sheetId="7" state="hidden" r:id="rId4"/>
  </sheets>
  <functionGroups builtInGroupCount="18"/>
  <definedNames>
    <definedName name="_xlnm._FilterDatabase" localSheetId="2" hidden="1">Выгрузка!$A$1:$K$2</definedName>
    <definedName name="_xlnm._FilterDatabase" localSheetId="3" hidden="1">Выгрузка_change!$A$1:$T$1</definedName>
    <definedName name="_xlnm._FilterDatabase" localSheetId="0" hidden="1">ИТ!$A$3:$IT$45</definedName>
    <definedName name="HP_IUM">#REF!</definedName>
    <definedName name="IN_платформа_Comverse">#REF!</definedName>
    <definedName name="SDP">#REF!</definedName>
    <definedName name="Siebel">#REF!</definedName>
    <definedName name="Безопасность">#REF!</definedName>
    <definedName name="Бизнес_процесс">#REF!</definedName>
    <definedName name="Вся_АБ">#REF!</definedName>
    <definedName name="Выгрузка_в_САС">#REF!</definedName>
    <definedName name="Дата_окончания_работ">'Выпадающие списки и дельта'!$D$73:$D$81</definedName>
    <definedName name="Дебиторская_задолженность">#REF!</definedName>
    <definedName name="Доступность_ССО">#REF!</definedName>
    <definedName name="Доступность_элементарных_операций">#REF!</definedName>
    <definedName name="ЕСПП">#REF!</definedName>
    <definedName name="Загрузка_CDR_и_тарификация">#REF!</definedName>
    <definedName name="Загузка_CDR_и_тарификация">#REF!</definedName>
    <definedName name="Изменение_баланса">#REF!</definedName>
    <definedName name="Инстансы">'Выпадающие списки и дельта'!$C$73:$C$81</definedName>
    <definedName name="Ключевой_сервис">#REF!</definedName>
    <definedName name="Корпоративный">#REF!</definedName>
    <definedName name="Логистика_продаж">#REF!</definedName>
    <definedName name="Массовый">#REF!</definedName>
    <definedName name="МР">#REF!</definedName>
    <definedName name="МРКЦ">#REF!</definedName>
    <definedName name="Номер_релиза">'Выпадающие списки и дельта'!$E$73:$E$81</definedName>
    <definedName name="Обработка_сервисных_заявок">#REF!</definedName>
    <definedName name="Отчеты">#REF!</definedName>
    <definedName name="Поставщики">#REF!</definedName>
    <definedName name="Праздники">#REF!</definedName>
    <definedName name="Предоставление_контент_услуг">#REF!</definedName>
    <definedName name="Предоставление_услуг_сотовой_связи">#REF!</definedName>
    <definedName name="Прием_платежей">#REF!</definedName>
    <definedName name="Приоритет_ВП">#REF!</definedName>
    <definedName name="Приоритет_МТС">#REF!</definedName>
    <definedName name="Проведение_МА">#REF!</definedName>
    <definedName name="Продажи">#REF!</definedName>
    <definedName name="Система">#REF!</definedName>
    <definedName name="Срок_ВР_ВП">#REF!</definedName>
    <definedName name="Срок_ВР_МТС">#REF!</definedName>
    <definedName name="Срок_ПР_ВП_ЕСТЬВР">#REF!</definedName>
    <definedName name="Срок_ПР_ВП_НЕТВР">#REF!</definedName>
    <definedName name="Срок_ПР_МТС">#REF!</definedName>
    <definedName name="СУБД">#REF!</definedName>
    <definedName name="Фазы">#REF!</definedName>
  </definedNames>
  <calcPr calcId="152511"/>
</workbook>
</file>

<file path=xl/calcChain.xml><?xml version="1.0" encoding="utf-8"?>
<calcChain xmlns="http://schemas.openxmlformats.org/spreadsheetml/2006/main">
  <c r="C23" i="2" l="1"/>
  <c r="AF4" i="2"/>
  <c r="AF41" i="2"/>
  <c r="AF19" i="2"/>
  <c r="AF16" i="2"/>
  <c r="AF9" i="2"/>
  <c r="AF6" i="2"/>
  <c r="AF38" i="2"/>
  <c r="AF36" i="2"/>
  <c r="AF33" i="2"/>
  <c r="AF37" i="2"/>
  <c r="AF34" i="2"/>
  <c r="AF42" i="2"/>
  <c r="AF23" i="2"/>
  <c r="AF20" i="2"/>
  <c r="AF13" i="2"/>
  <c r="AF10" i="2"/>
  <c r="AF44" i="2"/>
  <c r="AF27" i="2"/>
  <c r="AF24" i="2"/>
  <c r="AF17" i="2"/>
  <c r="AF14" i="2"/>
  <c r="AF22" i="2"/>
  <c r="AF29" i="2"/>
  <c r="AF30" i="2"/>
  <c r="AF12" i="2"/>
  <c r="AF43" i="2"/>
  <c r="AF31" i="2"/>
  <c r="AF28" i="2"/>
  <c r="AF21" i="2"/>
  <c r="AF18" i="2"/>
  <c r="AF25" i="2"/>
  <c r="AF8" i="2"/>
  <c r="AF5" i="2"/>
  <c r="AF45" i="2"/>
  <c r="AF35" i="2"/>
  <c r="AF32" i="2"/>
  <c r="AF40" i="2"/>
  <c r="AF7" i="2"/>
  <c r="AF39" i="2"/>
  <c r="AF26" i="2"/>
  <c r="AF15" i="2"/>
  <c r="AF11" i="2"/>
</calcChain>
</file>

<file path=xl/comments1.xml><?xml version="1.0" encoding="utf-8"?>
<comments xmlns="http://schemas.openxmlformats.org/spreadsheetml/2006/main">
  <authors>
    <author>isn</author>
  </authors>
  <commentList>
    <comment ref="W3" authorId="0" shapeId="0">
      <text>
        <r>
          <rPr>
            <b/>
            <sz val="8"/>
            <color indexed="81"/>
            <rFont val="Tahoma"/>
            <family val="2"/>
            <charset val="204"/>
          </rPr>
          <t>isn:</t>
        </r>
        <r>
          <rPr>
            <sz val="8"/>
            <color indexed="81"/>
            <rFont val="Tahoma"/>
            <family val="2"/>
            <charset val="204"/>
          </rPr>
          <t xml:space="preserve">
по данным портала</t>
        </r>
      </text>
    </comment>
    <comment ref="X3" authorId="0" shapeId="0">
      <text>
        <r>
          <rPr>
            <b/>
            <sz val="8"/>
            <color indexed="81"/>
            <rFont val="Tahoma"/>
            <family val="2"/>
            <charset val="204"/>
          </rPr>
          <t>isn:</t>
        </r>
        <r>
          <rPr>
            <sz val="8"/>
            <color indexed="81"/>
            <rFont val="Tahoma"/>
            <family val="2"/>
            <charset val="204"/>
          </rPr>
          <t xml:space="preserve">
по данным портала</t>
        </r>
      </text>
    </comment>
    <comment ref="Z3" authorId="0" shapeId="0">
      <text>
        <r>
          <rPr>
            <b/>
            <sz val="8"/>
            <color indexed="81"/>
            <rFont val="Tahoma"/>
            <family val="2"/>
            <charset val="204"/>
          </rPr>
          <t>isn:</t>
        </r>
        <r>
          <rPr>
            <sz val="8"/>
            <color indexed="81"/>
            <rFont val="Tahoma"/>
            <family val="2"/>
            <charset val="204"/>
          </rPr>
          <t xml:space="preserve">
по данным портала</t>
        </r>
      </text>
    </comment>
    <comment ref="AA3" authorId="0" shapeId="0">
      <text>
        <r>
          <rPr>
            <b/>
            <sz val="8"/>
            <color indexed="81"/>
            <rFont val="Tahoma"/>
            <family val="2"/>
            <charset val="204"/>
          </rPr>
          <t>isn:</t>
        </r>
        <r>
          <rPr>
            <sz val="8"/>
            <color indexed="81"/>
            <rFont val="Tahoma"/>
            <family val="2"/>
            <charset val="204"/>
          </rPr>
          <t xml:space="preserve">
по данным портала</t>
        </r>
      </text>
    </comment>
  </commentList>
</comments>
</file>

<file path=xl/sharedStrings.xml><?xml version="1.0" encoding="utf-8"?>
<sst xmlns="http://schemas.openxmlformats.org/spreadsheetml/2006/main" count="421" uniqueCount="207">
  <si>
    <t xml:space="preserve">Описание </t>
  </si>
  <si>
    <t>Координатор проблемы</t>
  </si>
  <si>
    <t>Количество связанных инцидентов</t>
  </si>
  <si>
    <t>Текущий Статус</t>
  </si>
  <si>
    <t>Наивысший</t>
  </si>
  <si>
    <t>Высокий</t>
  </si>
  <si>
    <t>Siebel</t>
  </si>
  <si>
    <t>Система (учетный элемент)</t>
  </si>
  <si>
    <t>Москва</t>
  </si>
  <si>
    <t>Приоритет ИТ</t>
  </si>
  <si>
    <t>Комментарий</t>
  </si>
  <si>
    <t>БЕР</t>
  </si>
  <si>
    <t>Невозможно выработать временное решение</t>
  </si>
  <si>
    <t>MSCP</t>
  </si>
  <si>
    <t>Титова Лариса Витальевна</t>
  </si>
  <si>
    <t>Сибирь</t>
  </si>
  <si>
    <t>Юг</t>
  </si>
  <si>
    <t>ЮГ</t>
  </si>
  <si>
    <t>Матвеева Ольга Андреевна</t>
  </si>
  <si>
    <t>Костылева Елена Александровна</t>
  </si>
  <si>
    <t>Средний</t>
  </si>
  <si>
    <t>ЗАО Энвижн Групп</t>
  </si>
  <si>
    <t>Выработка решения</t>
  </si>
  <si>
    <t>FORIS OSS (МР Москва)</t>
  </si>
  <si>
    <t>Тестирование постоянного решения на ТС</t>
  </si>
  <si>
    <t>FORIS OSS (МР Сибирь)</t>
  </si>
  <si>
    <t>FORIS OSS (МР СЗ)</t>
  </si>
  <si>
    <t>FORIS OSS (МР Поволжье)</t>
  </si>
  <si>
    <t>Ряднева Ирина Николаевна</t>
  </si>
  <si>
    <t>Диагностика</t>
  </si>
  <si>
    <t>Поволжье</t>
  </si>
  <si>
    <t>Бутина Татьяна Владимировна</t>
  </si>
  <si>
    <t>Низкий</t>
  </si>
  <si>
    <t>ЗАО Энвижн Групп (MSCP)</t>
  </si>
  <si>
    <t>PBI000000041947</t>
  </si>
  <si>
    <t>FORIS_OSS</t>
  </si>
  <si>
    <t>КЦ Группы МТС</t>
  </si>
  <si>
    <t>МР Москва</t>
  </si>
  <si>
    <t>Никулин Андрей Петрович</t>
  </si>
  <si>
    <t>Центр</t>
  </si>
  <si>
    <t>SCP 1.5.2 HotFix</t>
  </si>
  <si>
    <t>Да</t>
  </si>
  <si>
    <t>PBI000000061340</t>
  </si>
  <si>
    <t>PBI000000061341</t>
  </si>
  <si>
    <t>МГТС_WorkForce Management</t>
  </si>
  <si>
    <t>МР Сибирь</t>
  </si>
  <si>
    <t>5.7.</t>
  </si>
  <si>
    <t>MSCP (Москва)</t>
  </si>
  <si>
    <t>МГТС</t>
  </si>
  <si>
    <t>MSCP (Юг)</t>
  </si>
  <si>
    <t>Количество привязанных СЗ</t>
  </si>
  <si>
    <t>Дельта</t>
  </si>
  <si>
    <t>Клиентская</t>
  </si>
  <si>
    <t>Пользовательская</t>
  </si>
  <si>
    <t>Фомина Виктория Владимировна</t>
  </si>
  <si>
    <t>Нет</t>
  </si>
  <si>
    <t>МР Поволжье</t>
  </si>
  <si>
    <t>МР Юг</t>
  </si>
  <si>
    <t>МР Северо-Запад</t>
  </si>
  <si>
    <t>ID Проблемы</t>
  </si>
  <si>
    <t>Дата регистрации</t>
  </si>
  <si>
    <t>Связанные МИ</t>
  </si>
  <si>
    <t>Приоритет</t>
  </si>
  <si>
    <t>Поставщик</t>
  </si>
  <si>
    <t>Обслуживающая компания</t>
  </si>
  <si>
    <t>Категоризация продукта Ур1</t>
  </si>
  <si>
    <t>Категоризация продукта Ур2</t>
  </si>
  <si>
    <t>Фаза</t>
  </si>
  <si>
    <t>Описание</t>
  </si>
  <si>
    <t>другое</t>
  </si>
  <si>
    <t>Мой МТС</t>
  </si>
  <si>
    <t>МРМ. FORIS SUPS PSP. Задвоение тарификации услуги с параметром. У абонентов наблюдается задвоение начислений за один и тот же период. При этом было Изменение услуги. Например, абонент 76762005611 Тарификация прошла в рамках одной сессии несколько раз за один и тот же период Данные из umrs.pe_svcs_data_record : PRIMARY_SESSION_ID SERVICE_NAME TERMINAL_DEVICE_CONTRACT_ID PERSONAL_ACCOUNT_NUMBER DATEOFLASTCHANGE DATE_OF_SERVICE DATE_OF_END SERVICE_ID PRICE_AMOUNT DISCOUNT_AMOUNT TAX_AMOUNT NUMBER_OF_UNITS TARIFF_PLAN_ID IN_ACCOUNT_BALANCE 1 1588227726 Ежемесячная плата за обслуживание линии доступа, подключенной к порту доступа в Интернет (мес) 184126100 240323050759 24.01.2017 6:13:40 23.01.2017 16:13:06 22.02.2017 23:59:59 90386 5084,7458 0,0000 915,2542 1 17055 -24000,0000 2 1588227726 Ежемесячная плата за обслуживание линии доступа, подключенной к порту доступа в Интернет (мес) 184126100 240323050759 24.01.2017 6:13:40 23.01.2017 16:13:06 22.02.2017 23:59:59 90386 5084,7458 0,0000 915,2542 1 17055 -30000,0000 select (select service_name from rd.service@it_bss2crmc s where s.service_id=pch.service_id)service_name, pch.* from umrs.psp_charge_history pch where terminal_device_id in (184126100) SERVICE_NAME SERVICE_INSTANCE_ID DATE_FROM DATE_TO TERMINAL_DEVICE_ID SERVICE_ID PARAMS 2 Ежемесячная плата за обслуживание линии доступа, подключенной к порту доступа в Интернет (мес) 23.01.2017 16:13:06 23.04.2017 184126100 90386 9444=Ethernet_optical&amp;9446=:г.Калуга,ул.Вокзальная,д.1&amp;9582=0&amp;9583=10240_Кбит/с 3 Ежемесячная плата за обслуживание линии доступа, подключенной к порту доступа в Интернет (мес) 23.01.2017 16:13:06 23.02.2017 184126100 90386 9444=Undefined&amp;9446=:г.Калуга,ул.Вокзальная,д.1&amp;9582=0&amp;9583=10240_Кбит/с</t>
  </si>
  <si>
    <t>PBI000000077713</t>
  </si>
  <si>
    <t>PBI000000077834</t>
  </si>
  <si>
    <t>PBI000000078318</t>
  </si>
  <si>
    <t>INC000003882913</t>
  </si>
  <si>
    <t>60.BMS-60.0.278</t>
  </si>
  <si>
    <t>не является</t>
  </si>
  <si>
    <t>Кол-во связанных МИ</t>
  </si>
  <si>
    <t>Кол-во связанных ЕИ</t>
  </si>
  <si>
    <t>Кол-во связанных инцидентов всего</t>
  </si>
  <si>
    <t>Номер релиза</t>
  </si>
  <si>
    <t>Номер RFC</t>
  </si>
  <si>
    <t>Информация о патче</t>
  </si>
  <si>
    <t>Фактическое время применения временного решения</t>
  </si>
  <si>
    <t>Фактическое время применения постоянного решения</t>
  </si>
  <si>
    <t>Невозможность ВР</t>
  </si>
  <si>
    <t>INC000002005977, INC000002749855, INC000002937672, INC000003490021, INC000003842748</t>
  </si>
  <si>
    <t>МРП. FORIS SUPS PSP. Задвоение тарификации услуги с параметром. У абонентов наблюдается задвоение начислений за один и тот же период. При этом было Изменение услуги. Например, у абонента 76765009125 25.03.2016 15:49:47 Ежемесячная плата за предоставление порта доступа в Интернет (мес): Добавление услуги 0,00 RUR 25.03.2016 15:49:30 76765009125 28.04.2016 18:20:15 Первоначальная блокировка: Удаление услуги 0,00 RUR 28.04.2016 18:19:57 76765009125 28.04.2016 18:21:45 Ежемесячная плата за предоставление порта доступа в Интернет (мес): Изменение услуги 0,00 RUR 28.04.2016 18:21:30 76765009125 28.04.2016 18:21:45 Первоначальная блокировка подключения к порту доступа в Интернет: Удаление услуги 0,00 RUR 28.04.2016 18:21:30 76765009125 29.04.2016 0:45:17 Ежемесячная плата за предоставление порта доступа в Интернет (мес) 1700,00 -205300,00 RUR 28.04.2016 20:20:13- 27.05.2016 23:59:59 76765009125 29.04.2016 0:45:17 Ежемесячная плата за предоставление порта доступа в Интернет (мес) 1700,00 -207000,00 RUR 28.04.2016 20:20:13- 27.05.2016 23:59:59 76765009125 Начисление за Ежемесячная плата за предоставление порта доступа в Интернет (мес) за период 28.04.2016 20:20:13- 27.05.2016 23:59:59 прошло дважды в рамках одной сессии AggSess_1429761177_TDC_229099680_255837786. Другие аналогичные примеры абонентов: 76765009124 76765009133 76765009132 76765009135 76765009246 Это не корректное поведение системы. Если АП не зависит от параметра, то и тарифицироваться второй раз не должна. Есть информация, что ранее такая проблема уже была.</t>
  </si>
  <si>
    <t>INC000003336715, INC000003842748</t>
  </si>
  <si>
    <t>МРСЗ. FORIS SUPS PSP. Задвоение тарификации услуги с параметром. У абонентов наблюдается задвоение начислений за один и тот же период. При этом было Изменение услуги. Например, абонент 78123333317 Тарификация прошла в рамках одной сессии несколько раз за один и тот же период Данные из umrs.pe_svcs_data_record : PRIMARY_SESSION_ID SERVICE_NAME TERMINAL_DEVICE_CONTRACT_ID PERSONAL_ACCOUNT_NUMBER DATEOFLASTCHANGE DATE_OF_SERVICE DATE_OF_END SERVICE_ID PRICE_AMOUNT DISCOUNT_AMOUNT TAX_AMOUNT NUMBER_OF_UNITS TARIFF_PLAN_ID IN_ACCOUNT_BALANCE 2 1087602856 Ежемесячная плата за исходящие местные вызовы без ограничений за абонентскую линию (линии) 47255280 278354954468 23.03.2017 1:25:49 22.03.2017 15:42:02 31.03.2017 23:59:59 85908 400,0000 0,0000 72,0000 1 11427 -11453,0800 3 1087602856 Ежемесячная плата за исходящие местные вызовы без ограничений за абонентскую линию (линии) 47255280 278354954468 23.03.2017 1:25:49 22.03.2017 15:42:02 31.03.2017 23:59:59 85908 12000,0000 0,0000 2160,0000 1 11427 -25613,0800 4 1087602856 Ежемесячная плата за исходящие местные вызовы без ограничений за абонентскую линию (линии) 47255280 278354954468 23.03.2017 1:25:49 22.03.2017 15:42:02 31.03.2017 23:59:59 85908 12000,0000 0,0000 2160,0000 1 11427 -39773,0800 select (select service_name from rd.service@it_bss2crm s where s.service_id=pch.service_id)service_name, pch.* from umrs.psp_charge_history pch where terminal_device_id in (47255280) SERVICE_NAME SERVICE_INSTANCE_ID DATE_FROM DATE_TO TERMINAL_DEVICE_ID SERVICE_ID PARAMS 2 Ежемесячная плата за исходящие местные вызовы без ограничений за абонентскую линию (линии) 22.03.2017 15:42:02 01.04.2017 47255280 85908 3 Ежемесячная плата за исходящие местные вызовы без ограничений за абонентскую линию (линии) 22.03.2017 15:42:02 01.04.2017 47255280 85908 3140=г.Санкт-Петербург, ул. Невзоровой, д.9&amp;3488=30 4 Ежемесячная плата за исходящие местные вызовы без ограничений за абонентскую линию (линии) 22.03.2017 15:42:02 01.04.2017 47255280 85908 3140=г.Санкт-Петербург, ул. Невзоровой, д.9&amp;3488=15 5 Ежемесячная плата за исходящие местные вызовы без ограничений за абонентскую линию (линии). Новая цена 23.03.2017 17:35:41 24.03.2017 47255280 86092 22=2&amp;23=0&amp;3830=0</t>
  </si>
  <si>
    <t>INC000003842748</t>
  </si>
  <si>
    <t>PBI000000066211</t>
  </si>
  <si>
    <t>МРСибирь. FORIS SUPS PSP. Задвоение тарификации услуги с параметром. Заводится как аналог проблем на ПВ PBI000000041947, СЗ PBI000000061340, Москве PBI000000061341 У абонентов наблюдается задвоение начислений за один и тот же период. При этом было Изменение услуги. Например, у абонента 76768003586 14-06-2017 было изменение параметра: Ежемесячная плата за обслуживание порта VPN (мес) 1 03.04.17 13:58 - Активная Цена: 20 руб/ Месяц RUR месяц Название параметра Период Значение Скорость порта, Мбит/с 14.06.2017 12:09:30- 3 ID порта 03.04.2017 13:58:24- 0 Адрес установки 03.04.2017 13:58:24- г. Омск, пр-кт Карла Маркса, д. 4 Наличие QinQ 03.04.2017 13:58:24- Нет Наличие SLA 03.04.2017 13:58:24- Да Скорость порта, Мбит/с 03.04.2017 13:58:24-14.06.2017 12:09:29 1 Тарифная модель 03.04.2017 13:58:24- Flate Rate Тип VPN 03.04.2017 13:58:24- L3 VPN Тип подключения 03.04.2017 13:58:24- Федеральный Тип порта 03.04.2017 13:58:24- Custom Списание прошли 03.06.2017 1:59:02 Ежемесячная плата за обслуживание порта VPN (мес) (месяц) 14160,00 -28320,00 RUR 03.06.2017 00:00:00- 02.07.2017 23:59:59 76768003586 И 15-06-2017 после изменения параметра 15.06.2017 2:00:16 Ежемесячная плата за обслуживание порта VPN (мес) (месяц) 15340,00 -44840,00 RUR 03.06.2017 00:00:00- 02.07.2017 23:59:59 76768003586</t>
  </si>
  <si>
    <t>МРСиб BMS Аналог МРЮг PBI000000077527 Сетевые события не попадают в соответствующие счетчики. EVP не видит участие абонента в кампаниях. Пример: 79832195806 Участник 1001188. В счетчик 1155 не попадает интернет-трафик c 11/12. EVP с PTS рестартовали последний раз 05/12.</t>
  </si>
  <si>
    <t>60.BMS-60.0.275</t>
  </si>
  <si>
    <t>МРМ [BMS] -773041 при CHANGE_MSISDN Влияние - зависание заявок при замене номера Замена номера падает в ошибку -773041, если IN_MSISDN_OLD не существует в bonus2.account_identifier, но есть в msisdn c ACCOUNT_ID &gt;0 2017-12-15 01:30:20,819 [86] DEBUG External_AccountFacade_call - Executed command of type StoredProcedure ACCOUNTS_V3.CHANGE_MSISDN IN_TERMINAL_DEVICE_ID, Decimal , Input = 194548231 IN_MSISDN_NEW, String , Input = 79859888132 IN_MSISDN_OLD, String , Input = 79154601303 IN_HANDLE_TRAN, StringFixedLength , Input = Y OUT_RESULT, Decimal , Output = -773041 OUT_ERR_MSG, String , Output = MSISDN not found for specified TERMINAL_DEVICE_ID! select * from bonus2.msisdn m where m.msisdn = '79154601303' ACCOUNT_ID 36489563 MSISDN 79154601303 TERMINAL_DEVICE_ID 172572693 PERSONAL_ACCOUNT_NUMBER 277700399055 PERSONAL_ACCOUNT_ACCOUNT_ID TARIFF_PLAN_ID 20106 ADDITIONAL_INFO select * from bonus2.account_identifier ai where ai.account_identifier_value = '79154601303' Потенциальные клиенты на ошибку: select /*+ ordered parallel(m 8) full(m)*/ count(*) from bonus2.msisdn m where m.account_id &gt;0 and not exists (select /*+ parallel(ai 8) full(ai)*/ 1 from bonus2.account_identifier ai where ai.account_identifier_value = m.msisdn)</t>
  </si>
  <si>
    <t>МРСиб [BMS] -773041 при CHANGE_MSISDN Влияние - зависание заявок при замене номера Аналог проблем (PBI000000077834 МРМ, PBI000000077862 СЗ, PBI000000077838 ЮГ) Замена номера падает в ошибку -773041, если IN_MSISDN_OLD не существует в bonus2.account_identifier, но есть в msisdn c ACCOUNT_ID &gt;0 2017-12-27 12:52:02,670 [47] DEBUG External_AccountFacade_call - Executed command of type StoredProcedure ACCOUNTS_V3.CHANGE_MSISDN IN_TERMINAL_DEVICE_ID, Decimal , Input = 91703742 IN_MSISDN_NEW, String , Input = 79832209777 IN_MSISDN_OLD, String , Input = 79832517745 IN_HANDLE_TRAN, StringFixedLength , Input = Y OUT_RESULT, Decimal , Output = -773041 OUT_ERR_MSG, String , Output = MSISDN not found for specified TERMINAL_DEVICE_ID!</t>
  </si>
  <si>
    <t>6.0.</t>
  </si>
  <si>
    <t>PBI000000078172</t>
  </si>
  <si>
    <t>отмена нарядов планировавшихся более 2х минут</t>
  </si>
  <si>
    <t>PBI000000078160</t>
  </si>
  <si>
    <t>В сервере паролей невозможно удалить ошибочно созданного оператора "aerusano". После нажатия кнопки ОК в окне подтверждения ничего не происходит. В логе операция не пишется. Мой логин vabelya2, являюсь администратором. МРСибирь. По инциденту INC000003877139 Заведен баг 1394580 Влияния на бизнес нет</t>
  </si>
  <si>
    <t>PBI000000078163</t>
  </si>
  <si>
    <t>В приложении Мой МТС начиная с версии 4.9 и выше не сохраняются имена аккаунтов. При закрытии и запуске приложения названия аккаунтов подтягиваются заново из Foris в виде ФИО.</t>
  </si>
  <si>
    <t>PBI000000078056</t>
  </si>
  <si>
    <t>MSCPMo 1.5.3 HF Некорректное отображение часового пояса для переадресованных вызовов Аналог PBI000000077689. На платформе MSCP некорректно наполняются поля для переадресованных вызовов на VoiceMail. Пример: MOC-CF(2) 2018-01-09 00:00:02 00:00:10 Связь. Исходящая (_Голосовая почта) 9153467335 79168920861 Normal call clearing 88.488808 79108499992 Mo1_3 --- 09.01.18 00:00:01.00 0x000B0061-0x5A53DBD1-0x783642C1 16 Влияние на БП: тарификация</t>
  </si>
  <si>
    <t>PBI000000078335</t>
  </si>
  <si>
    <t>МГТС_ЦСТУ ЛКС (Smallworld)</t>
  </si>
  <si>
    <t>Отсутствует логирование толстого клиента ЦСТУ, что не даёт возможности проанализировать работу клиента и, в дальнейшем, улучшить производительность и быстродействие данной системы.</t>
  </si>
  <si>
    <t>PBI000000078053</t>
  </si>
  <si>
    <t>MSCPMo 1.5.3 Ошибка при откате подбаланса, ДС не возвращаются на счет. Заведена по ЕИ INC000003885988, Баг 1387367. У абонента 79859991806 откат подбаланса ZEUSMS, обращение 27588601772 28.12.2017 15:58:10 Офис Откат подбаланса 28.12.2017 15:58:16 Выполнено выполнено с ошибкой -3, ДС не вернулись на счет. от IN возвращена нотификация с ошибкой: 15:58:16.519+03:00 Debug3 0x02(0x406CDF7) -&gt; SystemNotification.SendSystemNotification({ActivityId:19; SessionId:17668260061685809161; SegmentId:0; SystemNotificationId:4026535681; NotificationData:{General:{TicketType:null; InterfaceType:255; OperatorClientId:0001MO2IT14; RequestId:null; ActivityCause:null; ActivityType:0x01; ActivityResult:0; Msisdn:+79859991806; OtherMsisdn:null; EventDate:{28.12.2017 15:58:15}; CurrencyCode:null; CustomerTypeId:null; BillingGroupId:3; ValidityEndDate:null; NewValidityEndDate:null; NotificLimitLevel:null; Balance:null; BalanceDelta:null; AccountEventFlags:null; PersonalAccountId:277334105769; TerminalDeviceId:20091840; TariffPlanId:19594; NewTariffPlanId:null; Imsi:250016386496468; PAAdminBlock:null; TDAdminBlock:null; LanguageCode:null; Info:null; TimeZone:null; NearestThreshold:null; ThresholdValue:null; AdditionalInfo:null; OtherInvolvedPAId:null; TracingId:{0x00095EE1-0x5A44EA67-0x001E7CD2}; ClientAddress:null; SMSUSSDLanguageCode:null; TaxGroupId:null; ServiceProviderCode:null; PSPDayOfMonth:null; MethodType:null; ObjectName:null; UserName:null; ContractNumber:null; CalculationMethodId:null}; Location:null; RechargingData:null; ServicesData:{ServiceCode:EU50SMS;ROLLBACK;IGNORE_LOW_COUNTER; ServiceStartDate:null; ServiceEndDate:null; ValidityPeriod:null; ServiceChargingDate:null}; BonusData:null; RatingData:{CountersDelta:^ZEUSMS:50;0; OneTimeServiceId:null; Price:null; Discount:null; Tax:null; TaxPercent:null; TaxRecapitulationId:null; ServiceProviderId:null; UnitPrice:null; NumberOfUnits:null; MetricUnit:null; SfbrTypeCode:null}; CounterNotificationData:null; ExtendedServicesData:null; LimitsData:null; TransactionData:null}}) Callbacks:[0:State_Result_SendSystemNotification] 15:58:16.520+03:00 Debug1 0x02(0x406CDF7) SystemNotification.templateid: 226 15:58:16.520+03:00 Debug1 0x02(0x406CDF7) SystemNotification.Parameter RequestId is missing 15:58:16.520+03:00 Debug3 0x02(0x406CDF7) &lt;- SystemNotification.SendSystemNotification({ResultCode:512}) 15:58:16.520+03:00 Debug0 0x02(0x406CDF7) FDAMFunctionalBlock.[UniqueID=2056583] AM FB: End; guid 7b3819d5-fda7-4a83-a586-e84b6b8ba314 15:58:16.520+03:00 Debug0 0x02(0x406CDF7) [28.12.] [UniqueID=2056583] AMF_SendSystemNotification.OUT: 0=GeneralResultCode:0 1=GeneralResultMessage:Empty 2=InnerResultCodes:[0:512] 3=InnerResultMessages: (System.String[]) [ NVision.See.FunctionalBlock.SystemNotification.SendSystemNotification returns only result code. No message is available.]; полный лог приложен. Примеров в других МР не зафиксировано. Влияние на БП: рост жалоб в связи с отсутствием возврата ДС после отката подбалансов.</t>
  </si>
  <si>
    <t>PBI000000078340</t>
  </si>
  <si>
    <t>Приложения</t>
  </si>
  <si>
    <t>ф-л Продажа В2С – фикса, физ лица Путь: Пуск- Конвергентный поиск - Физ лицо. Заказ на продажу – ввожу адрес – нажимаю «показать»(проверка подключения) – заполняю обязательные поля по абоненту – жму «выбор продуктового предложения» - выбираю тариф – формируется заказ на продажу – там заполняю продавца – нажимаю «отправить заказ». Далее после прихода данных из Манго, распечатываю памятку, Изменяю данные клиента, нажимаю «получены доки» , завершается продажа Сервис провайдер Калуга - Это асинхронные запросы от SADMIN (CREATED_BY: 0-1), лог WS во вложении. И пользователя, выполняющего продажу во вложении.</t>
  </si>
  <si>
    <t>PBI000000078055</t>
  </si>
  <si>
    <t>MSCPKr 1.5.3 Hf2 Некорректное отображение часового пояса для переадресованных вызовов Аналог PBI000000077689. На платформе MSCP некорректно наполняются поля для переадресованных вызовов на VoiceMail. Пример OC-CF(2) 2018-01-09 15:34:13 00:00:03 Переадресация всех вызовов 79182457128 79186800861 Normal call clearing 14.667658 79184790492 Kr1_2 0--0-0 09.01.18 15:34:12.00 AS-4 0600kr1IT12 AS-4 0600kr1IT12 0x000B0061-0x5A54B6C4-0x4278A4F2 16 0 0 0 0 Влияние на БП: тарификация</t>
  </si>
  <si>
    <t>PBI000000078346</t>
  </si>
  <si>
    <t>MSCPMo 1.5.3 Некорректная (завышенная) тарификация при переадресации вызовов в роуминге Пример: MOC-CF(6) 2018-01-08 15:55:38 00:00:03 Связь. Исходящая (Нац и МН-роуминг, МТС России) 9181347345 79168920861 Normal call clearing 250 319.568198 94785000022 Mo1_1 0--0-0 Шри-Ланка: Hutchison +02:30 08.01.18 15:55:38.00 0x000C0061-0x5A536A4A-0x675107EA 16 0 0 0 0 MTC 2018-01-08 15:55:37 Связь. Входящая (Нац и МН-роуминг, МТС России) 79181347345 79162127105 Subscriber absent 0 94785000022 Mo1_2 0--0-0 Шри-Ланка: Hutchison +02:30 08.01.18 15:55:37.00 0x000B0061-0x5A536A49-0x774FD358 20 0 0 0 0 исходящее плечо протарифицировано по завышенной стоимости должно быть по домашнему тарифу - т.к. IDP идет от домашней сети (как МОС-CF, так и МТС) [9F37] MSC address -------- CC/NDC/SN 79167494010 при этом процедура AfterMdpGetLocationCall(Ok; {MscAddress:94785000022; - возвращает вероятно не верный MSC Address (ведь в МТС = MscAddress:{Plan:P_ADDRESS_PLAN_E164; AddrString:79167494010;) что и приводит к некорректному определению типа роуминга и дальнейшей некорректной тарификации Стоит заметить, что текущее определение типа переадресации ориентируется на Subscriber State. Но не все роуминг-операторы передают данное поле в IDP (в данном примере - Subscriber State = null) - т.е. по текущей логике это поздняя переадресация! Но это не так! Тесты ТБ показывают, что если смотреть MSCAddress - IDP от домашнего коммутатора! =&gt; это ранняя переадресация поэтому ТБ предлагает в таких случаях ориентироваться на MSC Address Обратите внимание на обязательное поле MSC address MSC Address M M M M For MO calls, the MSC Address carries the international E.164 address of the serving VMSC. For MT calls, the MSC Address carries the international E.164 address of the GMSC. For VT calls, the MSC Address carries the international E.164 address of the serving VMSC. For CF calls, the MSC Address carries the international E.164 address of the forwarding MSC. при позднем CF MSC address это будет всегда визитный VLR, при раннем - MSC address будет GMSC влияние на БП: завышенная тарификация вызовов</t>
  </si>
  <si>
    <t>PBI000000078333</t>
  </si>
  <si>
    <t>МР ПВ В итоговом отчете по проведению биллинга не отразилось время выполнения процесса Формирование АСФ Отчет в аттаче. Закрытие проводилось визардом. Логи выполнения процесса: Довыставление АСФ : длительность 51 сек. , начало: 02.01.2018 3:21:12, окончание: 02.01.2018 3:22:03 Выполнение : invoice_calc.regenerate_advanced_invoices , окончание: 02.01.2018 3:21:12 Информация v_start_AI_generation_date : 01.10.2017 00:00:00 , окончание: 02.01.2018 3:21:12 Вставлено записей tt_pa_invoice : 0 , окончание: 02.01.2018 3:21:38 Вставлено записей tt_credit_invoice : 0 , окончание: 02.01.2018 3:21:39 Выполнение : Invoice_Numbering.Auto_Assign_Invoice_Numbers , окончание: 02.01.2018 3:21:39 Информация : Numbering process is finished , окончание: 02.01.2018 3:21:39 Вставлено записей tt_last_period_invoice : 0 , окончание: 02.01.2018 3:21:39 Вставлено записей tmp_modified_advanced_invoice : 0 , окончание: 02.01.2018 3:21:40 Удалено записей tmp_printed_advanced_invoice : 627553 , окончание: 02.01.2018 3:22:03 Информация NEW last_AI_generation_date : 01.01.2018 00:00:00 , окончание: 02.01.2018 3:22:03</t>
  </si>
  <si>
    <t>PBI000000078051</t>
  </si>
  <si>
    <t>INC000003890546</t>
  </si>
  <si>
    <t>GenCommDrvr не всегда переключается к GPlusAdapter после разрыва и закрытия соединения. Из-за этого не открываются новые сессии для пользователей с CTI панелью.</t>
  </si>
  <si>
    <t>PBI000000078162</t>
  </si>
  <si>
    <t>79111270758 номер расторгался с блокировками "Добровольная блокировка" "Блокировка проверка" и отложенным действием по "Скидка на Добровольную блокировку 180 дней" Источник обращения: Офис 204.26923372488 Восстановление обслуживания по контракту №: 11405061331 Дата обращения: 07.01.2018 09:32:54 Завершено: 09.01.2018 09:32:58 (+ 48:00:04) Текущий шаг: Выполнено на шаге "ChangeUserGroupWrapper error" возникла ошибка соответствующая проблеме МРП PBI000000072119 ThrowChangeUserGroupWrapper error Ошибка, Выгрузка из памяти 07.01.18 20:01:02 FaultException`1: 'ChangeUserGroupWrapper error' -&gt; ActivityExecutionException: Error in activity "ChangeUserGroupWrapper error" (Throw). Detail: &lt;BusinessProcessFaultDetails xmlns:i="http://www.w3.org/2001/XMLSchema-instance" xmlns="http://schemas.sitels.ru/Foris.OrderManagement.Workflow2.Faults/v001"&gt;&lt;Messages&gt;&lt;BusinessProcessMessage&gt;&lt;Code&gt;The creator of this fault did not specify a Reason.&lt;/Code&gt;&lt;Message&gt;System.ServiceModel.FaultException`1[Foris.OrderManagement.Workflow2.Common.Faults.Ver001.BusinessProcessFaultDetails]: The creator of this fault did not specify a Reason. (Fault Detail is equal to [AddExistingAction] Отложенное удаление Скидка на Добровольную блокировку 180 дней невозможно, т.к. добавляемое действие уже существует в списке отложенных действий.).&lt;/Message&gt;&lt;SubSystemType&gt;OrderManagement&lt;/SubSystemType&gt;&lt;Type&gt;Error&lt;/Type&gt;&lt;/BusinessProcessMessage&gt;&lt;/Messages&gt;&lt;/BusinessProcessFaultDetails&gt; Было применено ВР по проблеме(удаление отложенного действия) и форсирование заявки После восстановления у абонента отсутствуют услуги – восстановилась только ЗГП За неделю 4 примера достаточно для проблемы… 78125760922 Источник обращения: Офис 204.26899306500 Восстановление обслуживания по контракту №: 11394810519 Дата обращения: 05.01.2018 09:27:21 Завершено: 05.01.2018 09:27:45 (+ 0:00:24) Текущий шаг: Выполнено 79110991922 Источник обращения: Офис 204.26907833911 Восстановление обслуживания по контракту №: 11398813085 Дата обращения: 06.01.2018 10:43:34 Завершено: 06.01.2018 10:44:18 (+ 0:00:44) Текущий шаг: Выполнено Есть проблема PBI000000075016 Некорректная работа БП "Восстановление контракта" На основании МИ INC000003701653 При восстановлении контракта на СПА приходят некорректные данные от CRM, В ProvisionListe есть только тег "Subscriber". Перечень услуг отсутствует. В итоге абонента создается на HLR в некорректном состоянии. На остальных платформах (кроме фин) не создается вообще. Но там услуги в CUST создаются но не уходят на спа а тут их совсем нет…</t>
  </si>
  <si>
    <t>PBI000000078344</t>
  </si>
  <si>
    <t>INC000003869289, INC000003870475</t>
  </si>
  <si>
    <t>На платформе Мой МТС периодически наблюдаются timeouts по методу getListActServices при обращении к glESB Timeout на стороне платформы установлен в значение 7 секунд. Более подробное описание в МИ INC000003870475 и в PKE000000144348</t>
  </si>
  <si>
    <t>PBI000000078168</t>
  </si>
  <si>
    <t>В связи с выгрузкой в текущей версии TERMINAL_DEVICE_ID из таблицы BONUS2.MSISDN, в которой не всегда данные соответствуют данным в CUST, получаем много некорректных ответных данных вида: 5879;137396778;60;0;04;.;.;0;0;Не определен Примеры номеров: select * from BONUS2.MSISDN t where t.msisdn IN ('79106962907', '79107148605', '79107203121', '79107406618', '79107407058', '79107433725') MSISDN TERMINAL_DEVICE_ID 79106962907 137396778 79107148605 157701455 79107203121 157347913 79107406618 125331073 79107407058 157740749 79107433725 128923259 select * from bonus2.account_identifier ai where ai.account_identifier_value IN ('79106962907', '79107148605', '79107203121', '79107406618', '79107407058', '79107433725') ACCOUNT_IDENTIFIER_VALUE ADDITIONAL_INFO 79106962907 60;185344610 79107148605 60;190973366 79107203121 60;179954687 79107406618 60;185576590 79107407058 60;185576614 79107433725 60;178153107 Если до миграции выгружались TERMINAL_DEVICE_ID из bonus2.account_identifier additional_info DONE_33-20171105032930_60.txt 13153;185344610;60;0 8650;190973366;60;0 13039;179954687;60;0 и т.д. Ответный 34-й файл (34-20171113172335_reg60.txt) 17089;185344610;60;0;01;79106962907;237303030521;649;1;Иваново - МТС Коннект-4 (МАСС) (SCP) 17362;190973366;60;0;01;79107148605;267302997612;798;1;Смоленск - МТС Коннект-4 (МАСС) (SCP) 16891;179954687;60;0;01;79107203121;267302822604;720;1;Смоленск - МТС Коннект-4 (МАСС) (SCP) 17126;185576590;60;0;01;79107406618;246303340345;550;1;Курск - МТС Коннект-4 (МАСС) (SCP) 17127;185576614;60;0;01;79107407058;246303340369;550;1;Курск - МТС Коннект-4 (МАСС) (SCP) 16764;178153107;60;0;01;79107433725;232303586889;550;1;Брянск - МТС Коннект-4 (МАСС) (SCP) То после миграции TERMINAL_DEVICE_ID берется из BONUS2.MSISDN 33-20180105042943_60.txt 8866;137396778;60;0 8859;157701455;60;0 6471;157347913;60;0 В связи с чем получаем следующие данные от САС: 5879;137396778;60;0;04;.;.;0;0;Не определен 7893;157701455;60;0;04;.;.;0;0;Не определен 7848;157347913;60;0;04;.;.;0;0;Не определен</t>
  </si>
  <si>
    <t>Инициатор</t>
  </si>
  <si>
    <t>ОАиКИ</t>
  </si>
  <si>
    <t>ИТ</t>
  </si>
  <si>
    <t>Инициатор:</t>
  </si>
  <si>
    <t>Метод выявления проблемы ( в случае регистрации Problem со стороны ОАиКИ:</t>
  </si>
  <si>
    <t>Переоткрытие некорректно закрытой проблемы.</t>
  </si>
  <si>
    <t>Регистрация проблемы с целью отката решения по закрытой проблеме.</t>
  </si>
  <si>
    <t>Регистрация проблемы с целью дополнения/изменения решения по закрытой проблеме.</t>
  </si>
  <si>
    <t>Мониторинг аналогичных проблем по системам MSCP, Foris</t>
  </si>
  <si>
    <t>Повышение приоритета</t>
  </si>
  <si>
    <t>Регистрация проблемы в рамках решения ЕИ/МИ, инициированным ОАиКИ.</t>
  </si>
  <si>
    <t>Вышел КС ВР\ПР</t>
  </si>
  <si>
    <t>Другое</t>
  </si>
  <si>
    <t>Не проводилась</t>
  </si>
  <si>
    <t>Эскалация</t>
  </si>
  <si>
    <t>Дата проведения работ</t>
  </si>
  <si>
    <t>Подтверждение решения</t>
  </si>
  <si>
    <t>Согласование решения Problem</t>
  </si>
  <si>
    <t>Подтверждение решения Problem</t>
  </si>
  <si>
    <t>Комментарий ИТ</t>
  </si>
  <si>
    <t>Дата ответа сотрудников ИТ</t>
  </si>
  <si>
    <t>МР/ Инстанс</t>
  </si>
  <si>
    <t>Продолжительность ОС</t>
  </si>
  <si>
    <t>№ проанализированных PBI\МИ\ЕИ</t>
  </si>
  <si>
    <t>Подтверждено</t>
  </si>
  <si>
    <t>Не подтверждено</t>
  </si>
  <si>
    <t>Дата/время регистрации Problem</t>
  </si>
  <si>
    <t>Регистрационный код</t>
  </si>
  <si>
    <t>Метод выявления Problem</t>
  </si>
  <si>
    <t>Клиентская\Пользовательская Problem</t>
  </si>
  <si>
    <t>Координатор Problem</t>
  </si>
  <si>
    <t>ФС ВР</t>
  </si>
  <si>
    <t>КС ПР</t>
  </si>
  <si>
    <t>КС ВР</t>
  </si>
  <si>
    <t>Номер МИ/Аварии</t>
  </si>
  <si>
    <t>Код закрытия</t>
  </si>
  <si>
    <t>Код Закрытия</t>
  </si>
  <si>
    <t>Только устранение последствий</t>
  </si>
  <si>
    <t>Требуется доработка</t>
  </si>
  <si>
    <t>Невозможно решить</t>
  </si>
  <si>
    <t>Проблема не воспроизводима</t>
  </si>
  <si>
    <t>Проблема не подтверждена</t>
  </si>
  <si>
    <t>Проблема не актуальна</t>
  </si>
  <si>
    <t>Дубликат</t>
  </si>
  <si>
    <t>Месяц регистрации Problem</t>
  </si>
  <si>
    <t>Причины неподтвержденных проблем</t>
  </si>
  <si>
    <t>Требуется Доработка</t>
  </si>
  <si>
    <t>Отказ от Доработки, решение в рамках Проблемы</t>
  </si>
  <si>
    <t>Зарегистрирована ITGC</t>
  </si>
  <si>
    <t>Не зарегистрирована</t>
  </si>
  <si>
    <t>Зарегистрирована</t>
  </si>
  <si>
    <t>Северо-Запад</t>
  </si>
  <si>
    <t>COCAT</t>
  </si>
  <si>
    <t>6.2</t>
  </si>
  <si>
    <t>СЗ</t>
  </si>
  <si>
    <t>Не требуется</t>
  </si>
  <si>
    <t>Подтверждённая/неподтвержденная проблема</t>
  </si>
  <si>
    <t xml:space="preserve">Дата эскалации </t>
  </si>
  <si>
    <t>КР ПР + 5:00:00</t>
  </si>
  <si>
    <t>6.1</t>
  </si>
  <si>
    <t>Проблемы по др. МР нет</t>
  </si>
  <si>
    <t>Разная причина, анализируемых МИ/ЕИ</t>
  </si>
  <si>
    <t>1.5.4</t>
  </si>
  <si>
    <t>На основании аналитики зарегистрированных МИ/ЕИ</t>
  </si>
  <si>
    <t>6.2 Релиз</t>
  </si>
  <si>
    <t>SCP 1.5.7 HotFix</t>
  </si>
  <si>
    <t>Регистрация проблем со стороны ОАиКИ</t>
  </si>
  <si>
    <t>ФС ПР</t>
  </si>
  <si>
    <t>Дата отправки письма на регистрацию Problem\Дата выявления всплесков ОАиКИ</t>
  </si>
  <si>
    <t>Не подтверждено ОАиКИ</t>
  </si>
  <si>
    <t>18А1</t>
  </si>
  <si>
    <t>Релизы на Foris и Siebel</t>
  </si>
  <si>
    <t>Foris 6.2</t>
  </si>
  <si>
    <t>MSCP 1.5.4</t>
  </si>
  <si>
    <t>Инстанс</t>
  </si>
  <si>
    <t>Дата окончания работ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</si>
</sst>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h]:mm:ss;@"/>
  </numFmts>
  <fonts count="31" x14ac:knownFonts="1">
    <font>
      <sz val="10"/>
      <name val="Arial Cyr"/>
      <charset val="204"/>
    </font>
    <font>
      <sz val="11"/>
      <color theme="1"/>
      <name val="Calibri"/>
      <family val="2"/>
      <charset val="204"/>
      <scheme val="minor"/>
    </font>
    <font>
      <sz val="8"/>
      <name val="Arial Cyr"/>
      <charset val="204"/>
    </font>
    <font>
      <sz val="8"/>
      <color indexed="8"/>
      <name val="Arial Cyr"/>
      <charset val="204"/>
    </font>
    <font>
      <sz val="8"/>
      <color indexed="81"/>
      <name val="Tahoma"/>
      <family val="2"/>
      <charset val="204"/>
    </font>
    <font>
      <b/>
      <sz val="8"/>
      <color indexed="81"/>
      <name val="Tahoma"/>
      <family val="2"/>
      <charset val="204"/>
    </font>
    <font>
      <sz val="8"/>
      <color rgb="FFFF0000"/>
      <name val="Arial Cyr"/>
      <charset val="204"/>
    </font>
    <font>
      <sz val="8"/>
      <color rgb="FF00B050"/>
      <name val="Arial Cyr"/>
      <charset val="204"/>
    </font>
    <font>
      <sz val="11"/>
      <color rgb="FF000000"/>
      <name val="Calibri"/>
      <family val="2"/>
      <charset val="204"/>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charset val="204"/>
      <scheme val="minor"/>
    </font>
    <font>
      <b/>
      <sz val="9"/>
      <color indexed="9"/>
      <name val="Arial"/>
      <family val="2"/>
      <charset val="204"/>
    </font>
    <font>
      <sz val="9"/>
      <color indexed="9"/>
      <name val="Arial Cyr"/>
      <charset val="204"/>
    </font>
    <font>
      <b/>
      <sz val="10"/>
      <name val="Arial Cyr"/>
      <charset val="204"/>
    </font>
    <font>
      <b/>
      <sz val="9"/>
      <name val="Arial"/>
      <family val="2"/>
      <charset val="204"/>
    </font>
  </fonts>
  <fills count="41">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theme="5" tint="0.79998168889431442"/>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theme="0" tint="-0.14999847407452621"/>
      </patternFill>
    </fill>
    <fill>
      <patternFill patternType="solid">
        <fgColor theme="4"/>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theme="1"/>
      </bottom>
      <diagonal/>
    </border>
    <border>
      <left/>
      <right/>
      <top/>
      <bottom style="thin">
        <color indexed="64"/>
      </bottom>
      <diagonal/>
    </border>
  </borders>
  <cellStyleXfs count="44">
    <xf numFmtId="0" fontId="0" fillId="0" borderId="0"/>
    <xf numFmtId="0" fontId="9" fillId="0" borderId="0"/>
    <xf numFmtId="0" fontId="1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7" applyNumberFormat="0" applyAlignment="0" applyProtection="0"/>
    <xf numFmtId="0" fontId="18" fillId="11" borderId="8" applyNumberFormat="0" applyAlignment="0" applyProtection="0"/>
    <xf numFmtId="0" fontId="19" fillId="11" borderId="7" applyNumberFormat="0" applyAlignment="0" applyProtection="0"/>
    <xf numFmtId="0" fontId="20" fillId="0" borderId="9" applyNumberFormat="0" applyFill="0" applyAlignment="0" applyProtection="0"/>
    <xf numFmtId="0" fontId="21" fillId="12" borderId="10" applyNumberFormat="0" applyAlignment="0" applyProtection="0"/>
    <xf numFmtId="0" fontId="22" fillId="0" borderId="0" applyNumberFormat="0" applyFill="0" applyBorder="0" applyAlignment="0" applyProtection="0"/>
    <xf numFmtId="0" fontId="9" fillId="13" borderId="11" applyNumberFormat="0" applyFont="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5" fillId="37" borderId="0" applyNumberFormat="0" applyBorder="0" applyAlignment="0" applyProtection="0"/>
    <xf numFmtId="0" fontId="1" fillId="0" borderId="0"/>
  </cellStyleXfs>
  <cellXfs count="65">
    <xf numFmtId="0" fontId="0" fillId="0" borderId="0" xfId="0"/>
    <xf numFmtId="2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22" fontId="3" fillId="4"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22" fontId="6" fillId="2" borderId="1" xfId="0" applyNumberFormat="1" applyFont="1" applyFill="1" applyBorder="1" applyAlignment="1">
      <alignment horizontal="center" vertical="center" wrapText="1"/>
    </xf>
    <xf numFmtId="22"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22" fontId="6" fillId="0"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8" fillId="0" borderId="0" xfId="0" applyFont="1"/>
    <xf numFmtId="0" fontId="26" fillId="0" borderId="13"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22"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22" fontId="2" fillId="4" borderId="1" xfId="0" applyNumberFormat="1" applyFont="1" applyFill="1" applyBorder="1" applyAlignment="1">
      <alignment horizontal="center" vertical="center" wrapText="1"/>
    </xf>
    <xf numFmtId="0" fontId="8" fillId="0" borderId="13" xfId="1" applyFont="1" applyBorder="1" applyAlignment="1">
      <alignment wrapText="1"/>
    </xf>
    <xf numFmtId="22" fontId="8" fillId="0" borderId="13" xfId="1" applyNumberFormat="1" applyFont="1" applyBorder="1" applyAlignment="1">
      <alignment wrapText="1"/>
    </xf>
    <xf numFmtId="0" fontId="8" fillId="0" borderId="13" xfId="1" applyFont="1" applyBorder="1" applyAlignment="1">
      <alignment horizontal="right" wrapText="1"/>
    </xf>
    <xf numFmtId="0" fontId="8" fillId="0" borderId="13" xfId="1" applyFont="1" applyBorder="1" applyAlignment="1">
      <alignment wrapText="1"/>
    </xf>
    <xf numFmtId="22" fontId="8" fillId="0" borderId="13" xfId="1" applyNumberFormat="1" applyFont="1" applyBorder="1" applyAlignment="1">
      <alignment wrapText="1"/>
    </xf>
    <xf numFmtId="0" fontId="8" fillId="0" borderId="13" xfId="1" applyFont="1" applyBorder="1" applyAlignment="1">
      <alignment horizontal="right" wrapText="1"/>
    </xf>
    <xf numFmtId="0" fontId="8" fillId="0" borderId="13" xfId="1" applyFont="1" applyBorder="1" applyAlignment="1">
      <alignment wrapText="1"/>
    </xf>
    <xf numFmtId="22" fontId="8" fillId="0" borderId="13" xfId="1" applyNumberFormat="1" applyFont="1" applyBorder="1" applyAlignment="1">
      <alignment wrapText="1"/>
    </xf>
    <xf numFmtId="0" fontId="8" fillId="0" borderId="13" xfId="1" applyFont="1" applyBorder="1" applyAlignment="1">
      <alignment horizontal="right" wrapText="1"/>
    </xf>
    <xf numFmtId="0" fontId="8" fillId="0" borderId="13" xfId="1" applyFont="1" applyBorder="1" applyAlignment="1">
      <alignment wrapText="1"/>
    </xf>
    <xf numFmtId="22" fontId="8" fillId="0" borderId="13" xfId="1" applyNumberFormat="1" applyFont="1" applyBorder="1" applyAlignment="1">
      <alignment wrapText="1"/>
    </xf>
    <xf numFmtId="0" fontId="8" fillId="0" borderId="13" xfId="1" applyFont="1" applyBorder="1" applyAlignment="1">
      <alignment horizontal="right" wrapText="1"/>
    </xf>
    <xf numFmtId="164" fontId="3" fillId="4" borderId="1" xfId="0" applyNumberFormat="1" applyFont="1" applyFill="1" applyBorder="1" applyAlignment="1">
      <alignment horizontal="center" vertical="center" wrapText="1"/>
    </xf>
    <xf numFmtId="22" fontId="6" fillId="4" borderId="1"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0" fontId="29" fillId="0" borderId="0" xfId="0" applyFont="1"/>
    <xf numFmtId="0" fontId="0" fillId="38" borderId="14" xfId="0" applyFont="1" applyFill="1" applyBorder="1"/>
    <xf numFmtId="165" fontId="2" fillId="0" borderId="1" xfId="0" applyNumberFormat="1" applyFont="1" applyFill="1" applyBorder="1" applyAlignment="1">
      <alignment horizontal="center" vertical="center" wrapText="1"/>
    </xf>
    <xf numFmtId="0" fontId="27" fillId="39" borderId="2" xfId="0" applyFont="1" applyFill="1" applyBorder="1" applyAlignment="1">
      <alignment horizontal="center" vertical="center" wrapText="1"/>
    </xf>
    <xf numFmtId="0" fontId="30" fillId="39" borderId="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21" fontId="0" fillId="0" borderId="0" xfId="0" applyNumberFormat="1"/>
    <xf numFmtId="22" fontId="3" fillId="0" borderId="0" xfId="0" applyNumberFormat="1" applyFont="1" applyFill="1" applyBorder="1" applyAlignment="1">
      <alignment horizontal="center" vertical="center" wrapText="1"/>
    </xf>
    <xf numFmtId="0" fontId="29" fillId="0" borderId="1" xfId="0" applyFont="1" applyBorder="1"/>
    <xf numFmtId="0" fontId="0" fillId="0" borderId="1" xfId="0" applyBorder="1"/>
    <xf numFmtId="20" fontId="0" fillId="0" borderId="1" xfId="0" applyNumberFormat="1" applyBorder="1"/>
    <xf numFmtId="46" fontId="0" fillId="0" borderId="1" xfId="0" applyNumberFormat="1" applyBorder="1"/>
    <xf numFmtId="22" fontId="2" fillId="0" borderId="3"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22" fontId="0" fillId="0" borderId="1" xfId="0" applyNumberFormat="1" applyBorder="1"/>
    <xf numFmtId="49" fontId="0" fillId="0" borderId="1" xfId="0" applyNumberFormat="1" applyBorder="1" applyAlignment="1">
      <alignment horizontal="right"/>
    </xf>
    <xf numFmtId="0" fontId="0" fillId="0" borderId="1" xfId="0" applyBorder="1" applyAlignment="1">
      <alignment horizontal="right"/>
    </xf>
    <xf numFmtId="0" fontId="2" fillId="0" borderId="1" xfId="0" applyNumberFormat="1" applyFont="1" applyFill="1" applyBorder="1" applyAlignment="1">
      <alignment horizontal="center" vertical="center" wrapText="1"/>
    </xf>
    <xf numFmtId="0" fontId="3" fillId="40" borderId="15" xfId="0" applyFont="1" applyFill="1" applyBorder="1" applyAlignment="1">
      <alignment horizontal="center" vertical="center" wrapText="1"/>
    </xf>
  </cellXfs>
  <cellStyles count="44">
    <cellStyle name="20% — акцент1 2" xfId="20"/>
    <cellStyle name="20% — акцент2 2" xfId="24"/>
    <cellStyle name="20% — акцент3 2" xfId="28"/>
    <cellStyle name="20% — акцент4 2" xfId="32"/>
    <cellStyle name="20% — акцент5 2" xfId="36"/>
    <cellStyle name="20% — акцент6 2" xfId="40"/>
    <cellStyle name="40% — акцент1 2" xfId="21"/>
    <cellStyle name="40% — акцент2 2" xfId="25"/>
    <cellStyle name="40% — акцент3 2" xfId="29"/>
    <cellStyle name="40% — акцент4 2" xfId="33"/>
    <cellStyle name="40% — акцент5 2" xfId="37"/>
    <cellStyle name="40% — акцент6 2" xfId="41"/>
    <cellStyle name="60% — акцент1 2" xfId="22"/>
    <cellStyle name="60% — акцент2 2" xfId="26"/>
    <cellStyle name="60% — акцент3 2" xfId="30"/>
    <cellStyle name="60% — акцент4 2" xfId="34"/>
    <cellStyle name="60% — акцент5 2" xfId="38"/>
    <cellStyle name="60% — акцент6 2" xfId="42"/>
    <cellStyle name="Акцент1 2" xfId="19"/>
    <cellStyle name="Акцент2 2" xfId="23"/>
    <cellStyle name="Акцент3 2" xfId="27"/>
    <cellStyle name="Акцент4 2" xfId="31"/>
    <cellStyle name="Акцент5 2" xfId="35"/>
    <cellStyle name="Акцент6 2" xfId="39"/>
    <cellStyle name="Ввод  2" xfId="10"/>
    <cellStyle name="Вывод 2" xfId="11"/>
    <cellStyle name="Вычисление 2" xfId="12"/>
    <cellStyle name="Заголовок 1 2" xfId="3"/>
    <cellStyle name="Заголовок 2 2" xfId="4"/>
    <cellStyle name="Заголовок 3 2" xfId="5"/>
    <cellStyle name="Заголовок 4 2" xfId="6"/>
    <cellStyle name="Итог 2" xfId="18"/>
    <cellStyle name="Контрольная ячейка 2" xfId="14"/>
    <cellStyle name="Название 2" xfId="2"/>
    <cellStyle name="Нейтральный 2" xfId="9"/>
    <cellStyle name="Обычный" xfId="0" builtinId="0"/>
    <cellStyle name="Обычный 2" xfId="1"/>
    <cellStyle name="Обычный 3" xfId="43"/>
    <cellStyle name="Плохой 2" xfId="8"/>
    <cellStyle name="Пояснение 2" xfId="17"/>
    <cellStyle name="Примечание 2" xfId="16"/>
    <cellStyle name="Связанная ячейка 2" xfId="13"/>
    <cellStyle name="Текст предупреждения 2" xfId="15"/>
    <cellStyle name="Хороший 2" xfId="7"/>
  </cellStyles>
  <dxfs count="12">
    <dxf>
      <font>
        <color rgb="FF9C0006"/>
      </font>
      <fill>
        <patternFill>
          <bgColor rgb="FFFFC7CE"/>
        </patternFill>
      </fill>
    </dxf>
    <dxf>
      <fill>
        <patternFill>
          <bgColor theme="0"/>
        </patternFill>
      </fill>
    </dxf>
    <dxf>
      <fill>
        <patternFill>
          <bgColor theme="5" tint="0.59996337778862885"/>
        </patternFill>
      </fill>
    </dxf>
    <dxf>
      <fill>
        <patternFill>
          <bgColor theme="0"/>
        </patternFill>
      </fill>
    </dxf>
    <dxf>
      <font>
        <color rgb="FFFF0000"/>
      </font>
      <fill>
        <patternFill patternType="none">
          <bgColor indexed="65"/>
        </patternFill>
      </fill>
    </dxf>
    <dxf>
      <font>
        <color auto="1"/>
      </font>
      <fill>
        <patternFill patternType="none">
          <bgColor indexed="65"/>
        </patternFill>
      </fill>
    </dxf>
    <dxf>
      <fill>
        <patternFill>
          <bgColor theme="0"/>
        </patternFill>
      </fill>
    </dxf>
    <dxf>
      <fill>
        <patternFill>
          <bgColor theme="5" tint="0.59996337778862885"/>
        </patternFill>
      </fill>
    </dxf>
    <dxf>
      <fill>
        <patternFill>
          <bgColor theme="0"/>
        </patternFill>
      </fill>
    </dxf>
    <dxf>
      <fill>
        <patternFill>
          <bgColor theme="0"/>
        </patternFill>
      </fill>
    </dxf>
    <dxf>
      <fill>
        <patternFill>
          <bgColor theme="5" tint="0.59996337778862885"/>
        </patternFill>
      </fill>
    </dxf>
    <dxf>
      <fill>
        <patternFill>
          <bgColor theme="0"/>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T45"/>
  <sheetViews>
    <sheetView tabSelected="1" topLeftCell="F2" zoomScale="80" zoomScaleNormal="80" workbookViewId="0">
      <pane ySplit="2" topLeftCell="A34" activePane="bottomLeft" state="frozen"/>
      <selection activeCell="F2" sqref="F2"/>
      <selection pane="bottomLeft" activeCell="AM38" sqref="AM38"/>
    </sheetView>
  </sheetViews>
  <sheetFormatPr defaultRowHeight="60" customHeight="1" outlineLevelCol="1" x14ac:dyDescent="0.2"/>
  <cols>
    <col min="1" max="1" width="14.28515625" style="6" hidden="1" customWidth="1" outlineLevel="1"/>
    <col min="2" max="2" width="17.85546875" style="6" hidden="1" customWidth="1" outlineLevel="1"/>
    <col min="3" max="3" width="17.7109375" style="6" hidden="1" customWidth="1" outlineLevel="1"/>
    <col min="4" max="4" width="16.28515625" style="6" hidden="1" customWidth="1" outlineLevel="1"/>
    <col min="5" max="5" width="21" style="6" hidden="1" customWidth="1" outlineLevel="1"/>
    <col min="6" max="6" width="14" style="6" customWidth="1" collapsed="1"/>
    <col min="7" max="7" width="15" style="6" customWidth="1"/>
    <col min="8" max="8" width="14.28515625" style="8" customWidth="1"/>
    <col min="9" max="9" width="15.7109375" style="6" customWidth="1"/>
    <col min="10" max="11" width="14.140625" style="6" customWidth="1"/>
    <col min="12" max="12" width="14.140625" style="6" hidden="1" customWidth="1" outlineLevel="1"/>
    <col min="13" max="14" width="15.85546875" style="6" hidden="1" customWidth="1" outlineLevel="1"/>
    <col min="15" max="15" width="15.140625" style="6" customWidth="1" collapsed="1"/>
    <col min="16" max="16" width="9.85546875" style="7" customWidth="1"/>
    <col min="17" max="17" width="12" style="7" hidden="1" customWidth="1" outlineLevel="1"/>
    <col min="18" max="18" width="13.5703125" style="6" hidden="1" customWidth="1" outlineLevel="1"/>
    <col min="19" max="19" width="18.140625" style="6" hidden="1" customWidth="1" outlineLevel="1"/>
    <col min="20" max="20" width="9.7109375" style="6" hidden="1" customWidth="1" outlineLevel="1"/>
    <col min="21" max="21" width="33.28515625" style="6" hidden="1" customWidth="1" outlineLevel="1"/>
    <col min="22" max="22" width="10.28515625" style="6" hidden="1" customWidth="1" outlineLevel="1"/>
    <col min="23" max="23" width="13.7109375" style="6" hidden="1" customWidth="1" outlineLevel="1"/>
    <col min="24" max="24" width="16" style="6" hidden="1" customWidth="1" outlineLevel="1"/>
    <col min="25" max="25" width="13.7109375" style="6" hidden="1" customWidth="1" outlineLevel="1"/>
    <col min="26" max="26" width="8.42578125" style="6" hidden="1" customWidth="1" outlineLevel="1"/>
    <col min="27" max="27" width="14.140625" style="6" hidden="1" customWidth="1" outlineLevel="1"/>
    <col min="28" max="28" width="15" style="6" hidden="1" customWidth="1" outlineLevel="1"/>
    <col min="29" max="29" width="11.42578125" style="6" hidden="1" customWidth="1" outlineLevel="1"/>
    <col min="30" max="30" width="14.85546875" style="6" hidden="1" customWidth="1" outlineLevel="1"/>
    <col min="31" max="31" width="34.28515625" style="6" hidden="1" customWidth="1" outlineLevel="1"/>
    <col min="32" max="32" width="15.42578125" style="20" customWidth="1" collapsed="1"/>
    <col min="33" max="33" width="12.42578125" style="58" customWidth="1"/>
    <col min="34" max="16384" width="9.140625" style="8"/>
  </cols>
  <sheetData>
    <row r="1" spans="1:254" ht="8.4499999999999993" customHeight="1" x14ac:dyDescent="0.2"/>
    <row r="2" spans="1:254" ht="21.75" customHeight="1" x14ac:dyDescent="0.2">
      <c r="A2" s="64" t="s">
        <v>197</v>
      </c>
      <c r="B2" s="64"/>
      <c r="C2" s="64"/>
      <c r="D2" s="64"/>
      <c r="E2" s="64"/>
      <c r="L2" s="64" t="s">
        <v>197</v>
      </c>
      <c r="M2" s="64"/>
      <c r="N2" s="64"/>
      <c r="AF2" s="57"/>
    </row>
    <row r="3" spans="1:254" s="24" customFormat="1" ht="44.25" customHeight="1" x14ac:dyDescent="0.2">
      <c r="A3" s="22" t="s">
        <v>199</v>
      </c>
      <c r="B3" s="22" t="s">
        <v>151</v>
      </c>
      <c r="C3" s="22" t="s">
        <v>153</v>
      </c>
      <c r="D3" s="22" t="s">
        <v>150</v>
      </c>
      <c r="E3" s="22" t="s">
        <v>176</v>
      </c>
      <c r="F3" s="22" t="s">
        <v>157</v>
      </c>
      <c r="G3" s="46" t="s">
        <v>175</v>
      </c>
      <c r="H3" s="45" t="s">
        <v>158</v>
      </c>
      <c r="I3" s="22" t="s">
        <v>165</v>
      </c>
      <c r="J3" s="22" t="s">
        <v>50</v>
      </c>
      <c r="K3" s="45" t="s">
        <v>131</v>
      </c>
      <c r="L3" s="45" t="s">
        <v>187</v>
      </c>
      <c r="M3" s="22" t="s">
        <v>159</v>
      </c>
      <c r="N3" s="22" t="s">
        <v>154</v>
      </c>
      <c r="O3" s="22" t="s">
        <v>160</v>
      </c>
      <c r="P3" s="22" t="s">
        <v>152</v>
      </c>
      <c r="Q3" s="22" t="s">
        <v>7</v>
      </c>
      <c r="R3" s="22" t="s">
        <v>3</v>
      </c>
      <c r="S3" s="22" t="s">
        <v>166</v>
      </c>
      <c r="T3" s="22" t="s">
        <v>9</v>
      </c>
      <c r="U3" s="22" t="s">
        <v>0</v>
      </c>
      <c r="V3" s="22" t="s">
        <v>2</v>
      </c>
      <c r="W3" s="22" t="s">
        <v>164</v>
      </c>
      <c r="X3" s="22" t="s">
        <v>162</v>
      </c>
      <c r="Y3" s="22" t="s">
        <v>51</v>
      </c>
      <c r="Z3" s="22" t="s">
        <v>12</v>
      </c>
      <c r="AA3" s="22" t="s">
        <v>163</v>
      </c>
      <c r="AB3" s="22" t="s">
        <v>198</v>
      </c>
      <c r="AC3" s="22" t="s">
        <v>51</v>
      </c>
      <c r="AD3" s="22" t="s">
        <v>161</v>
      </c>
      <c r="AE3" s="23" t="s">
        <v>10</v>
      </c>
      <c r="AF3" s="23" t="s">
        <v>146</v>
      </c>
      <c r="AG3" s="59" t="s">
        <v>81</v>
      </c>
    </row>
    <row r="4" spans="1:254" s="25" customFormat="1" ht="60" customHeight="1" x14ac:dyDescent="0.2">
      <c r="A4" s="20"/>
      <c r="B4" s="20"/>
      <c r="C4" s="44"/>
      <c r="D4" s="20"/>
      <c r="E4" s="20"/>
      <c r="F4" s="20"/>
      <c r="G4" s="20"/>
      <c r="H4" s="26"/>
      <c r="I4" s="11"/>
      <c r="J4" s="17"/>
      <c r="K4" s="17"/>
      <c r="L4" s="17"/>
      <c r="M4" s="17"/>
      <c r="N4" s="11"/>
      <c r="O4" s="11"/>
      <c r="P4" s="20" t="s">
        <v>30</v>
      </c>
      <c r="Q4" s="20"/>
      <c r="R4" s="21"/>
      <c r="S4" s="21"/>
      <c r="T4" s="21"/>
      <c r="U4" s="20"/>
      <c r="V4" s="19"/>
      <c r="W4" s="13"/>
      <c r="X4" s="11"/>
      <c r="Y4" s="18"/>
      <c r="Z4" s="20"/>
      <c r="AA4" s="13"/>
      <c r="AB4" s="20"/>
      <c r="AC4" s="18"/>
      <c r="AD4" s="20"/>
      <c r="AE4" s="20"/>
      <c r="AF4" s="63" t="str">
        <f ca="1">ДАТАРЕЛИЗА(P4,AG4)</f>
        <v/>
      </c>
      <c r="AG4" s="47" t="s">
        <v>190</v>
      </c>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row>
    <row r="5" spans="1:254" s="25" customFormat="1" ht="60" customHeight="1" x14ac:dyDescent="0.2">
      <c r="A5" s="20"/>
      <c r="B5" s="20"/>
      <c r="C5" s="44"/>
      <c r="D5" s="20"/>
      <c r="E5" s="20"/>
      <c r="F5" s="20"/>
      <c r="G5" s="20"/>
      <c r="H5" s="26"/>
      <c r="I5" s="11"/>
      <c r="J5" s="17"/>
      <c r="K5" s="17"/>
      <c r="L5" s="17"/>
      <c r="M5" s="17"/>
      <c r="N5" s="11"/>
      <c r="O5" s="11"/>
      <c r="P5" s="20" t="s">
        <v>17</v>
      </c>
      <c r="Q5" s="11"/>
      <c r="R5" s="21"/>
      <c r="S5" s="21"/>
      <c r="T5" s="21"/>
      <c r="U5" s="20"/>
      <c r="V5" s="19"/>
      <c r="W5" s="13"/>
      <c r="X5" s="11"/>
      <c r="Y5" s="18"/>
      <c r="Z5" s="20"/>
      <c r="AA5" s="13"/>
      <c r="AB5" s="20"/>
      <c r="AC5" s="18"/>
      <c r="AD5" s="20"/>
      <c r="AE5" s="20"/>
      <c r="AF5" s="63" t="str">
        <f t="shared" ref="AF5:AF39" ca="1" si="0">ДАТАРЕЛИЗА(P5,AG5)</f>
        <v/>
      </c>
      <c r="AG5" s="47" t="s">
        <v>40</v>
      </c>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row>
    <row r="6" spans="1:254" s="25" customFormat="1" ht="60" customHeight="1" x14ac:dyDescent="0.2">
      <c r="A6" s="20"/>
      <c r="B6" s="20"/>
      <c r="C6" s="44"/>
      <c r="D6" s="20"/>
      <c r="E6" s="20"/>
      <c r="F6" s="20"/>
      <c r="G6" s="20"/>
      <c r="H6" s="26"/>
      <c r="I6" s="9"/>
      <c r="J6" s="17"/>
      <c r="K6" s="17"/>
      <c r="L6" s="17"/>
      <c r="M6" s="17"/>
      <c r="N6" s="11"/>
      <c r="O6" s="11"/>
      <c r="P6" s="49" t="s">
        <v>8</v>
      </c>
      <c r="Q6" s="49"/>
      <c r="R6" s="21"/>
      <c r="S6" s="21"/>
      <c r="T6" s="21"/>
      <c r="U6" s="21"/>
      <c r="V6" s="19"/>
      <c r="W6" s="13"/>
      <c r="X6" s="11"/>
      <c r="Y6" s="18"/>
      <c r="Z6" s="20"/>
      <c r="AA6" s="13"/>
      <c r="AB6" s="20"/>
      <c r="AC6" s="18"/>
      <c r="AD6" s="21"/>
      <c r="AE6" s="21"/>
      <c r="AF6" s="63" t="str">
        <f t="shared" ca="1" si="0"/>
        <v/>
      </c>
      <c r="AG6" s="47" t="s">
        <v>98</v>
      </c>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row>
    <row r="7" spans="1:254" s="25" customFormat="1" ht="60" customHeight="1" x14ac:dyDescent="0.2">
      <c r="A7" s="20"/>
      <c r="B7" s="20"/>
      <c r="C7" s="44"/>
      <c r="D7" s="20"/>
      <c r="E7" s="20"/>
      <c r="F7" s="11"/>
      <c r="G7" s="20"/>
      <c r="H7" s="5"/>
      <c r="I7" s="11"/>
      <c r="J7" s="17"/>
      <c r="K7" s="17"/>
      <c r="L7" s="17"/>
      <c r="M7" s="17"/>
      <c r="N7" s="11"/>
      <c r="O7" s="11"/>
      <c r="P7" s="11" t="s">
        <v>16</v>
      </c>
      <c r="Q7" s="11"/>
      <c r="R7" s="21"/>
      <c r="S7" s="21"/>
      <c r="T7" s="21"/>
      <c r="U7" s="11"/>
      <c r="V7" s="19"/>
      <c r="W7" s="13"/>
      <c r="X7" s="11"/>
      <c r="Y7" s="18"/>
      <c r="Z7" s="11"/>
      <c r="AA7" s="13"/>
      <c r="AB7" s="11"/>
      <c r="AC7" s="18"/>
      <c r="AD7" s="11"/>
      <c r="AE7" s="11"/>
      <c r="AF7" s="63" t="str">
        <f t="shared" ca="1" si="0"/>
        <v/>
      </c>
      <c r="AG7" s="47" t="s">
        <v>98</v>
      </c>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row>
    <row r="8" spans="1:254" ht="90" customHeight="1" x14ac:dyDescent="0.2">
      <c r="A8" s="20"/>
      <c r="B8" s="20"/>
      <c r="C8" s="44"/>
      <c r="D8" s="20"/>
      <c r="E8" s="20"/>
      <c r="F8" s="11"/>
      <c r="G8" s="20"/>
      <c r="H8" s="5"/>
      <c r="I8" s="11"/>
      <c r="J8" s="17"/>
      <c r="K8" s="17"/>
      <c r="L8" s="17"/>
      <c r="M8" s="17"/>
      <c r="N8" s="11"/>
      <c r="O8" s="11"/>
      <c r="P8" s="11" t="s">
        <v>30</v>
      </c>
      <c r="Q8" s="20"/>
      <c r="R8" s="9"/>
      <c r="S8" s="21"/>
      <c r="T8" s="21"/>
      <c r="U8" s="52"/>
      <c r="V8" s="9"/>
      <c r="W8" s="13"/>
      <c r="X8" s="11"/>
      <c r="Y8" s="18"/>
      <c r="Z8" s="11"/>
      <c r="AA8" s="13"/>
      <c r="AB8" s="11"/>
      <c r="AC8" s="18"/>
      <c r="AD8" s="11"/>
      <c r="AE8" s="11"/>
      <c r="AF8" s="63" t="str">
        <f t="shared" ca="1" si="0"/>
        <v/>
      </c>
      <c r="AG8" s="47" t="s">
        <v>98</v>
      </c>
    </row>
    <row r="9" spans="1:254" ht="60" customHeight="1" x14ac:dyDescent="0.2">
      <c r="A9" s="20"/>
      <c r="B9" s="20"/>
      <c r="C9" s="44"/>
      <c r="D9" s="20"/>
      <c r="E9" s="20"/>
      <c r="F9" s="11"/>
      <c r="G9" s="20"/>
      <c r="H9" s="26"/>
      <c r="I9" s="9"/>
      <c r="J9" s="17"/>
      <c r="K9" s="17"/>
      <c r="L9" s="17"/>
      <c r="M9" s="17"/>
      <c r="N9" s="11"/>
      <c r="O9" s="11"/>
      <c r="P9" s="11" t="s">
        <v>30</v>
      </c>
      <c r="Q9" s="20"/>
      <c r="R9" s="9"/>
      <c r="S9" s="21"/>
      <c r="T9" s="21"/>
      <c r="U9" s="9"/>
      <c r="V9" s="19"/>
      <c r="W9" s="13"/>
      <c r="X9" s="11"/>
      <c r="Y9" s="18"/>
      <c r="Z9" s="9"/>
      <c r="AA9" s="13"/>
      <c r="AB9" s="11"/>
      <c r="AC9" s="18"/>
      <c r="AD9" s="9"/>
      <c r="AE9" s="9"/>
      <c r="AF9" s="63" t="str">
        <f t="shared" ca="1" si="0"/>
        <v/>
      </c>
      <c r="AG9" s="47"/>
    </row>
    <row r="10" spans="1:254" ht="60" customHeight="1" x14ac:dyDescent="0.2">
      <c r="A10" s="20"/>
      <c r="B10" s="20"/>
      <c r="C10" s="44"/>
      <c r="D10" s="20"/>
      <c r="E10" s="20"/>
      <c r="F10" s="11"/>
      <c r="G10" s="20"/>
      <c r="H10" s="5"/>
      <c r="I10" s="11"/>
      <c r="J10" s="17"/>
      <c r="K10" s="17"/>
      <c r="L10" s="17"/>
      <c r="M10" s="17"/>
      <c r="N10" s="11"/>
      <c r="O10" s="11"/>
      <c r="P10" s="11" t="s">
        <v>30</v>
      </c>
      <c r="Q10" s="20"/>
      <c r="R10" s="9"/>
      <c r="S10" s="21"/>
      <c r="T10" s="21"/>
      <c r="U10" s="11"/>
      <c r="V10" s="9"/>
      <c r="W10" s="13"/>
      <c r="X10" s="11"/>
      <c r="Y10" s="18"/>
      <c r="Z10" s="11"/>
      <c r="AA10" s="13"/>
      <c r="AB10" s="11"/>
      <c r="AC10" s="18"/>
      <c r="AD10" s="11"/>
      <c r="AE10" s="11"/>
      <c r="AF10" s="63" t="str">
        <f t="shared" ca="1" si="0"/>
        <v/>
      </c>
      <c r="AG10" s="47"/>
    </row>
    <row r="11" spans="1:254" ht="60" customHeight="1" x14ac:dyDescent="0.2">
      <c r="A11" s="20"/>
      <c r="B11" s="20"/>
      <c r="C11" s="44"/>
      <c r="D11" s="20"/>
      <c r="E11" s="20"/>
      <c r="F11" s="11"/>
      <c r="G11" s="20"/>
      <c r="H11" s="5"/>
      <c r="I11" s="11"/>
      <c r="J11" s="17"/>
      <c r="K11" s="17"/>
      <c r="L11" s="17"/>
      <c r="M11" s="17"/>
      <c r="N11" s="11"/>
      <c r="O11" s="11"/>
      <c r="P11" s="11" t="s">
        <v>17</v>
      </c>
      <c r="Q11" s="11"/>
      <c r="R11" s="9"/>
      <c r="S11" s="21"/>
      <c r="T11" s="20"/>
      <c r="U11" s="11"/>
      <c r="V11" s="9"/>
      <c r="W11" s="13"/>
      <c r="X11" s="11"/>
      <c r="Y11" s="18"/>
      <c r="Z11" s="11"/>
      <c r="AA11" s="13"/>
      <c r="AB11" s="11"/>
      <c r="AC11" s="18"/>
      <c r="AD11" s="11"/>
      <c r="AE11" s="11"/>
      <c r="AF11" s="63" t="str">
        <f t="shared" ca="1" si="0"/>
        <v/>
      </c>
      <c r="AG11" s="47" t="s">
        <v>196</v>
      </c>
    </row>
    <row r="12" spans="1:254" ht="60" customHeight="1" x14ac:dyDescent="0.2">
      <c r="A12" s="20"/>
      <c r="B12" s="20"/>
      <c r="C12" s="44"/>
      <c r="D12" s="20"/>
      <c r="E12" s="20"/>
      <c r="F12" s="11"/>
      <c r="G12" s="20"/>
      <c r="H12" s="5"/>
      <c r="I12" s="17"/>
      <c r="J12" s="17"/>
      <c r="K12" s="17"/>
      <c r="L12" s="17"/>
      <c r="M12" s="17"/>
      <c r="N12" s="11"/>
      <c r="O12" s="11"/>
      <c r="P12" s="11" t="s">
        <v>30</v>
      </c>
      <c r="Q12" s="20"/>
      <c r="R12" s="9"/>
      <c r="S12" s="21"/>
      <c r="T12" s="20"/>
      <c r="U12" s="9"/>
      <c r="V12" s="9"/>
      <c r="W12" s="13"/>
      <c r="X12" s="11"/>
      <c r="Y12" s="18"/>
      <c r="Z12" s="9"/>
      <c r="AA12" s="13"/>
      <c r="AB12" s="11"/>
      <c r="AC12" s="18"/>
      <c r="AD12" s="9"/>
      <c r="AE12" s="9"/>
      <c r="AF12" s="63" t="str">
        <f t="shared" ca="1" si="0"/>
        <v/>
      </c>
      <c r="AG12" s="47"/>
      <c r="IT12" s="41"/>
    </row>
    <row r="13" spans="1:254" ht="60" customHeight="1" x14ac:dyDescent="0.2">
      <c r="A13" s="20"/>
      <c r="B13" s="20"/>
      <c r="C13" s="44"/>
      <c r="D13" s="20"/>
      <c r="E13" s="20"/>
      <c r="F13" s="11"/>
      <c r="G13" s="20"/>
      <c r="H13" s="5"/>
      <c r="I13" s="11"/>
      <c r="J13" s="17"/>
      <c r="K13" s="17"/>
      <c r="L13" s="17"/>
      <c r="M13" s="17"/>
      <c r="N13" s="11"/>
      <c r="O13" s="11"/>
      <c r="P13" s="12" t="s">
        <v>39</v>
      </c>
      <c r="Q13" s="12"/>
      <c r="R13" s="11"/>
      <c r="S13" s="21"/>
      <c r="T13" s="20"/>
      <c r="U13" s="11"/>
      <c r="V13" s="9"/>
      <c r="W13" s="13"/>
      <c r="X13" s="11"/>
      <c r="Y13" s="18"/>
      <c r="Z13" s="11"/>
      <c r="AA13" s="13"/>
      <c r="AB13" s="11"/>
      <c r="AC13" s="18"/>
      <c r="AD13" s="11"/>
      <c r="AE13" s="11"/>
      <c r="AF13" s="63" t="str">
        <f t="shared" ca="1" si="0"/>
        <v/>
      </c>
      <c r="AG13" s="47" t="s">
        <v>190</v>
      </c>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row>
    <row r="14" spans="1:254" ht="60" customHeight="1" x14ac:dyDescent="0.2">
      <c r="A14" s="20"/>
      <c r="B14" s="20"/>
      <c r="C14" s="44"/>
      <c r="D14" s="20"/>
      <c r="E14" s="20"/>
      <c r="F14" s="11"/>
      <c r="G14" s="20"/>
      <c r="H14" s="5"/>
      <c r="I14" s="11"/>
      <c r="J14" s="17"/>
      <c r="K14" s="17"/>
      <c r="L14" s="17"/>
      <c r="M14" s="17"/>
      <c r="N14" s="11"/>
      <c r="O14" s="11"/>
      <c r="P14" s="12" t="s">
        <v>8</v>
      </c>
      <c r="Q14" s="11"/>
      <c r="R14" s="11"/>
      <c r="S14" s="21"/>
      <c r="T14" s="20"/>
      <c r="U14" s="11"/>
      <c r="V14" s="9"/>
      <c r="W14" s="11"/>
      <c r="X14" s="11"/>
      <c r="Y14" s="18"/>
      <c r="Z14" s="11"/>
      <c r="AA14" s="13"/>
      <c r="AB14" s="11"/>
      <c r="AC14" s="18"/>
      <c r="AD14" s="11"/>
      <c r="AE14" s="11"/>
      <c r="AF14" s="63" t="str">
        <f t="shared" ca="1" si="0"/>
        <v/>
      </c>
      <c r="AG14" s="47"/>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row>
    <row r="15" spans="1:254" ht="60" customHeight="1" x14ac:dyDescent="0.2">
      <c r="A15" s="20"/>
      <c r="B15" s="20"/>
      <c r="C15" s="44"/>
      <c r="D15" s="20"/>
      <c r="E15" s="20"/>
      <c r="F15" s="11"/>
      <c r="G15" s="20"/>
      <c r="H15" s="3"/>
      <c r="I15" s="11"/>
      <c r="J15" s="17"/>
      <c r="K15" s="17"/>
      <c r="L15" s="17"/>
      <c r="M15" s="17"/>
      <c r="N15" s="11"/>
      <c r="O15" s="11"/>
      <c r="P15" s="12" t="s">
        <v>11</v>
      </c>
      <c r="Q15" s="12"/>
      <c r="R15" s="9"/>
      <c r="S15" s="21"/>
      <c r="T15" s="20"/>
      <c r="U15" s="9"/>
      <c r="V15" s="9"/>
      <c r="W15" s="13"/>
      <c r="X15" s="11"/>
      <c r="Y15" s="18"/>
      <c r="Z15" s="9"/>
      <c r="AA15" s="13"/>
      <c r="AB15" s="11"/>
      <c r="AC15" s="18"/>
      <c r="AD15" s="9"/>
      <c r="AE15" s="9"/>
      <c r="AF15" s="63" t="str">
        <f t="shared" ca="1" si="0"/>
        <v/>
      </c>
      <c r="AG15" s="47"/>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row>
    <row r="16" spans="1:254" ht="60" customHeight="1" x14ac:dyDescent="0.2">
      <c r="A16" s="20"/>
      <c r="B16" s="20"/>
      <c r="C16" s="44"/>
      <c r="D16" s="20"/>
      <c r="E16" s="20"/>
      <c r="F16" s="11"/>
      <c r="G16" s="20"/>
      <c r="H16" s="9"/>
      <c r="I16" s="1"/>
      <c r="J16" s="14"/>
      <c r="K16" s="17"/>
      <c r="L16" s="17"/>
      <c r="M16" s="2"/>
      <c r="N16" s="2"/>
      <c r="O16" s="2"/>
      <c r="P16" s="4" t="s">
        <v>30</v>
      </c>
      <c r="Q16" s="2"/>
      <c r="R16" s="9"/>
      <c r="S16" s="21"/>
      <c r="T16" s="2"/>
      <c r="U16" s="2"/>
      <c r="V16" s="2"/>
      <c r="W16" s="10"/>
      <c r="X16" s="1"/>
      <c r="Y16" s="18"/>
      <c r="Z16" s="9"/>
      <c r="AA16" s="13"/>
      <c r="AB16" s="11"/>
      <c r="AC16" s="18"/>
      <c r="AD16" s="2"/>
      <c r="AE16" s="2"/>
      <c r="AF16" s="63" t="str">
        <f t="shared" ca="1" si="0"/>
        <v/>
      </c>
      <c r="AG16" s="47" t="s">
        <v>190</v>
      </c>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row>
    <row r="17" spans="1:254" ht="60" customHeight="1" x14ac:dyDescent="0.2">
      <c r="A17" s="20"/>
      <c r="B17" s="20"/>
      <c r="C17" s="44"/>
      <c r="D17" s="20"/>
      <c r="E17" s="20"/>
      <c r="F17" s="11"/>
      <c r="G17" s="20"/>
      <c r="H17" s="5"/>
      <c r="I17" s="11"/>
      <c r="J17" s="17"/>
      <c r="K17" s="17"/>
      <c r="L17" s="17"/>
      <c r="M17" s="17"/>
      <c r="N17" s="11"/>
      <c r="O17" s="11"/>
      <c r="P17" s="11" t="s">
        <v>30</v>
      </c>
      <c r="Q17" s="20"/>
      <c r="R17" s="11"/>
      <c r="S17" s="21"/>
      <c r="T17" s="20"/>
      <c r="U17" s="11"/>
      <c r="V17" s="9"/>
      <c r="W17" s="13"/>
      <c r="X17" s="11"/>
      <c r="Y17" s="18"/>
      <c r="Z17" s="11"/>
      <c r="AA17" s="13"/>
      <c r="AB17" s="11"/>
      <c r="AC17" s="18"/>
      <c r="AD17" s="11"/>
      <c r="AE17" s="11"/>
      <c r="AF17" s="63" t="str">
        <f t="shared" ca="1" si="0"/>
        <v/>
      </c>
      <c r="AG17" s="47"/>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row>
    <row r="18" spans="1:254" s="41" customFormat="1" ht="60" customHeight="1" x14ac:dyDescent="0.2">
      <c r="A18" s="20"/>
      <c r="B18" s="20"/>
      <c r="C18" s="44"/>
      <c r="D18" s="20"/>
      <c r="E18" s="20"/>
      <c r="F18" s="11"/>
      <c r="G18" s="20"/>
      <c r="H18" s="5"/>
      <c r="I18" s="11"/>
      <c r="J18" s="17"/>
      <c r="K18" s="17"/>
      <c r="L18" s="17"/>
      <c r="M18" s="17"/>
      <c r="N18" s="11"/>
      <c r="O18" s="11"/>
      <c r="P18" s="11" t="s">
        <v>16</v>
      </c>
      <c r="Q18" s="11"/>
      <c r="R18" s="11"/>
      <c r="S18" s="21"/>
      <c r="T18" s="20"/>
      <c r="U18" s="11"/>
      <c r="V18" s="9"/>
      <c r="W18" s="13"/>
      <c r="X18" s="11"/>
      <c r="Y18" s="18"/>
      <c r="Z18" s="11"/>
      <c r="AA18" s="13"/>
      <c r="AB18" s="11"/>
      <c r="AC18" s="18"/>
      <c r="AD18" s="11"/>
      <c r="AE18" s="11"/>
      <c r="AF18" s="63" t="str">
        <f t="shared" ca="1" si="0"/>
        <v/>
      </c>
      <c r="AG18" s="47"/>
    </row>
    <row r="19" spans="1:254" s="41" customFormat="1" ht="60" customHeight="1" x14ac:dyDescent="0.2">
      <c r="A19" s="20"/>
      <c r="B19" s="20"/>
      <c r="C19" s="44"/>
      <c r="D19" s="20"/>
      <c r="E19" s="20"/>
      <c r="F19" s="11"/>
      <c r="G19" s="20"/>
      <c r="H19" s="5"/>
      <c r="I19" s="11"/>
      <c r="J19" s="17"/>
      <c r="K19" s="17"/>
      <c r="L19" s="17"/>
      <c r="M19" s="17"/>
      <c r="N19" s="11"/>
      <c r="O19" s="11"/>
      <c r="P19" s="11" t="s">
        <v>15</v>
      </c>
      <c r="Q19" s="11"/>
      <c r="R19" s="11"/>
      <c r="S19" s="21"/>
      <c r="T19" s="20"/>
      <c r="U19" s="11"/>
      <c r="V19" s="9"/>
      <c r="W19" s="13"/>
      <c r="X19" s="11"/>
      <c r="Y19" s="18"/>
      <c r="Z19" s="11"/>
      <c r="AA19" s="13"/>
      <c r="AB19" s="11"/>
      <c r="AC19" s="18"/>
      <c r="AD19" s="11"/>
      <c r="AE19" s="11"/>
      <c r="AF19" s="63" t="str">
        <f t="shared" ca="1" si="0"/>
        <v/>
      </c>
      <c r="AG19" s="47"/>
    </row>
    <row r="20" spans="1:254" s="41" customFormat="1" ht="60" customHeight="1" x14ac:dyDescent="0.2">
      <c r="A20" s="20"/>
      <c r="B20" s="20"/>
      <c r="C20" s="44"/>
      <c r="D20" s="20"/>
      <c r="E20" s="20"/>
      <c r="F20" s="11"/>
      <c r="G20" s="20"/>
      <c r="H20" s="5"/>
      <c r="I20" s="11"/>
      <c r="J20" s="17"/>
      <c r="K20" s="17"/>
      <c r="L20" s="17"/>
      <c r="M20" s="17"/>
      <c r="N20" s="11"/>
      <c r="O20" s="11"/>
      <c r="P20" s="12" t="s">
        <v>8</v>
      </c>
      <c r="Q20" s="12"/>
      <c r="R20" s="11"/>
      <c r="S20" s="21"/>
      <c r="T20" s="20"/>
      <c r="U20" s="11"/>
      <c r="V20" s="9"/>
      <c r="W20" s="13"/>
      <c r="X20" s="11"/>
      <c r="Y20" s="18"/>
      <c r="Z20" s="11"/>
      <c r="AA20" s="13"/>
      <c r="AB20" s="11"/>
      <c r="AC20" s="18"/>
      <c r="AD20" s="11"/>
      <c r="AE20" s="11"/>
      <c r="AF20" s="63" t="str">
        <f t="shared" ca="1" si="0"/>
        <v/>
      </c>
      <c r="AG20" s="47" t="s">
        <v>190</v>
      </c>
    </row>
    <row r="21" spans="1:254" s="41" customFormat="1" ht="60" customHeight="1" x14ac:dyDescent="0.2">
      <c r="A21" s="20"/>
      <c r="B21" s="20"/>
      <c r="C21" s="44"/>
      <c r="D21" s="20"/>
      <c r="E21" s="20"/>
      <c r="F21" s="11"/>
      <c r="G21" s="20"/>
      <c r="H21" s="5"/>
      <c r="I21" s="9"/>
      <c r="J21" s="17"/>
      <c r="K21" s="17"/>
      <c r="L21" s="17"/>
      <c r="M21" s="17"/>
      <c r="N21" s="11"/>
      <c r="O21" s="9"/>
      <c r="P21" s="12" t="s">
        <v>8</v>
      </c>
      <c r="Q21" s="11"/>
      <c r="R21" s="11"/>
      <c r="S21" s="21"/>
      <c r="T21" s="20"/>
      <c r="U21" s="11"/>
      <c r="V21" s="9"/>
      <c r="W21" s="13"/>
      <c r="X21" s="11"/>
      <c r="Y21" s="18"/>
      <c r="Z21" s="11"/>
      <c r="AA21" s="13"/>
      <c r="AB21" s="11"/>
      <c r="AC21" s="18"/>
      <c r="AD21" s="11"/>
      <c r="AE21" s="11"/>
      <c r="AF21" s="63" t="str">
        <f t="shared" ca="1" si="0"/>
        <v/>
      </c>
      <c r="AG21" s="47"/>
    </row>
    <row r="22" spans="1:254" s="41" customFormat="1" ht="60" customHeight="1" x14ac:dyDescent="0.2">
      <c r="A22" s="20"/>
      <c r="B22" s="20"/>
      <c r="C22" s="44"/>
      <c r="D22" s="20"/>
      <c r="E22" s="20"/>
      <c r="F22" s="11"/>
      <c r="G22" s="20"/>
      <c r="H22" s="5"/>
      <c r="I22" s="9"/>
      <c r="J22" s="17"/>
      <c r="K22" s="17"/>
      <c r="L22" s="17"/>
      <c r="M22" s="17"/>
      <c r="N22" s="11"/>
      <c r="O22" s="9"/>
      <c r="P22" s="12" t="s">
        <v>8</v>
      </c>
      <c r="Q22" s="12"/>
      <c r="R22" s="11"/>
      <c r="S22" s="21"/>
      <c r="T22" s="20"/>
      <c r="U22" s="11"/>
      <c r="V22" s="9"/>
      <c r="W22" s="13"/>
      <c r="X22" s="11"/>
      <c r="Y22" s="18"/>
      <c r="Z22" s="11"/>
      <c r="AA22" s="13"/>
      <c r="AB22" s="11"/>
      <c r="AC22" s="18"/>
      <c r="AD22" s="11"/>
      <c r="AE22" s="11"/>
      <c r="AF22" s="63" t="str">
        <f t="shared" ca="1" si="0"/>
        <v/>
      </c>
      <c r="AG22" s="47" t="s">
        <v>98</v>
      </c>
    </row>
    <row r="23" spans="1:254" s="41" customFormat="1" ht="60" customHeight="1" x14ac:dyDescent="0.2">
      <c r="A23" s="1"/>
      <c r="B23" s="2"/>
      <c r="C23" s="50">
        <f>B23-A23</f>
        <v>0</v>
      </c>
      <c r="D23" s="2"/>
      <c r="E23" s="20"/>
      <c r="F23" s="11"/>
      <c r="G23" s="20"/>
      <c r="H23" s="9"/>
      <c r="I23" s="1"/>
      <c r="J23" s="14"/>
      <c r="K23" s="17"/>
      <c r="L23" s="17"/>
      <c r="M23" s="2"/>
      <c r="N23" s="2"/>
      <c r="O23" s="2"/>
      <c r="P23" s="4" t="s">
        <v>15</v>
      </c>
      <c r="Q23" s="2"/>
      <c r="R23" s="2"/>
      <c r="S23" s="21"/>
      <c r="T23" s="2"/>
      <c r="U23" s="2"/>
      <c r="V23" s="2"/>
      <c r="W23" s="10"/>
      <c r="X23" s="1"/>
      <c r="Y23" s="18"/>
      <c r="Z23" s="9"/>
      <c r="AA23" s="13"/>
      <c r="AB23" s="11"/>
      <c r="AC23" s="18"/>
      <c r="AD23" s="2"/>
      <c r="AE23" s="2"/>
      <c r="AF23" s="63" t="str">
        <f t="shared" ca="1" si="0"/>
        <v/>
      </c>
      <c r="AG23" s="47"/>
    </row>
    <row r="24" spans="1:254" s="41" customFormat="1" ht="60" customHeight="1" x14ac:dyDescent="0.2">
      <c r="A24" s="20"/>
      <c r="B24" s="20"/>
      <c r="C24" s="44"/>
      <c r="D24" s="20"/>
      <c r="E24" s="20"/>
      <c r="F24" s="11"/>
      <c r="G24" s="20"/>
      <c r="H24" s="5"/>
      <c r="I24" s="9"/>
      <c r="J24" s="17"/>
      <c r="K24" s="17"/>
      <c r="L24" s="17"/>
      <c r="M24" s="17"/>
      <c r="N24" s="11"/>
      <c r="O24" s="11"/>
      <c r="P24" s="12" t="s">
        <v>8</v>
      </c>
      <c r="Q24" s="11"/>
      <c r="R24" s="11"/>
      <c r="S24" s="21"/>
      <c r="T24" s="20"/>
      <c r="U24" s="11"/>
      <c r="V24" s="9"/>
      <c r="W24" s="13"/>
      <c r="X24" s="11"/>
      <c r="Y24" s="18"/>
      <c r="Z24" s="11"/>
      <c r="AA24" s="13"/>
      <c r="AB24" s="11"/>
      <c r="AC24" s="18"/>
      <c r="AD24" s="11"/>
      <c r="AE24" s="11"/>
      <c r="AF24" s="63" t="str">
        <f t="shared" ca="1" si="0"/>
        <v/>
      </c>
      <c r="AG24" s="47"/>
    </row>
    <row r="25" spans="1:254" s="41" customFormat="1" ht="60" customHeight="1" x14ac:dyDescent="0.2">
      <c r="A25" s="20"/>
      <c r="B25" s="20"/>
      <c r="C25" s="44"/>
      <c r="D25" s="20"/>
      <c r="E25" s="20"/>
      <c r="F25" s="5"/>
      <c r="G25" s="20"/>
      <c r="H25" s="5"/>
      <c r="I25" s="5"/>
      <c r="J25" s="14"/>
      <c r="K25" s="17"/>
      <c r="L25" s="17"/>
      <c r="M25" s="17"/>
      <c r="N25" s="14"/>
      <c r="O25" s="11"/>
      <c r="P25" s="39" t="s">
        <v>182</v>
      </c>
      <c r="Q25" s="5"/>
      <c r="R25" s="5"/>
      <c r="S25" s="21"/>
      <c r="T25" s="5"/>
      <c r="U25" s="5"/>
      <c r="V25" s="3"/>
      <c r="W25" s="40"/>
      <c r="X25" s="11"/>
      <c r="Y25" s="18"/>
      <c r="Z25" s="11"/>
      <c r="AA25" s="13"/>
      <c r="AB25" s="11"/>
      <c r="AC25" s="18"/>
      <c r="AD25" s="5"/>
      <c r="AE25" s="5"/>
      <c r="AF25" s="63" t="str">
        <f t="shared" ca="1" si="0"/>
        <v/>
      </c>
      <c r="AG25" s="48"/>
    </row>
    <row r="26" spans="1:254" s="41" customFormat="1" ht="60" customHeight="1" x14ac:dyDescent="0.2">
      <c r="A26" s="20"/>
      <c r="B26" s="20"/>
      <c r="C26" s="44"/>
      <c r="D26" s="20"/>
      <c r="E26" s="20"/>
      <c r="F26" s="5"/>
      <c r="G26" s="20"/>
      <c r="H26" s="3"/>
      <c r="I26" s="14"/>
      <c r="J26" s="14"/>
      <c r="K26" s="17"/>
      <c r="L26" s="17"/>
      <c r="M26" s="17"/>
      <c r="N26" s="14"/>
      <c r="O26" s="11"/>
      <c r="P26" s="39" t="s">
        <v>8</v>
      </c>
      <c r="Q26" s="39"/>
      <c r="R26" s="9"/>
      <c r="S26" s="21"/>
      <c r="T26" s="5"/>
      <c r="U26" s="3"/>
      <c r="V26" s="3"/>
      <c r="W26" s="40"/>
      <c r="X26" s="5"/>
      <c r="Y26" s="18"/>
      <c r="Z26" s="9"/>
      <c r="AA26" s="13"/>
      <c r="AB26" s="11"/>
      <c r="AC26" s="18"/>
      <c r="AD26" s="3"/>
      <c r="AE26" s="3"/>
      <c r="AF26" s="63" t="str">
        <f t="shared" ca="1" si="0"/>
        <v/>
      </c>
      <c r="AG26" s="47" t="s">
        <v>98</v>
      </c>
    </row>
    <row r="27" spans="1:254" s="41" customFormat="1" ht="60" customHeight="1" x14ac:dyDescent="0.2">
      <c r="A27" s="20"/>
      <c r="B27" s="20"/>
      <c r="C27" s="44"/>
      <c r="D27" s="20"/>
      <c r="E27" s="20"/>
      <c r="F27" s="5"/>
      <c r="G27" s="20"/>
      <c r="H27" s="5"/>
      <c r="I27" s="3"/>
      <c r="J27" s="14"/>
      <c r="K27" s="17"/>
      <c r="L27" s="17"/>
      <c r="M27" s="17"/>
      <c r="N27" s="14"/>
      <c r="O27" s="11"/>
      <c r="P27" s="39" t="s">
        <v>182</v>
      </c>
      <c r="Q27" s="39"/>
      <c r="R27" s="5"/>
      <c r="S27" s="21"/>
      <c r="T27" s="5"/>
      <c r="U27" s="5"/>
      <c r="V27" s="3"/>
      <c r="W27" s="40"/>
      <c r="X27" s="5"/>
      <c r="Y27" s="18"/>
      <c r="Z27" s="11"/>
      <c r="AA27" s="13"/>
      <c r="AB27" s="11"/>
      <c r="AC27" s="18"/>
      <c r="AD27" s="5"/>
      <c r="AE27" s="5"/>
      <c r="AF27" s="63" t="str">
        <f t="shared" ca="1" si="0"/>
        <v/>
      </c>
      <c r="AG27" s="48"/>
    </row>
    <row r="28" spans="1:254" s="41" customFormat="1" ht="60" customHeight="1" x14ac:dyDescent="0.2">
      <c r="A28" s="20"/>
      <c r="B28" s="20"/>
      <c r="C28" s="44"/>
      <c r="D28" s="20"/>
      <c r="E28" s="20"/>
      <c r="F28" s="5"/>
      <c r="G28" s="20"/>
      <c r="H28" s="5"/>
      <c r="I28" s="3"/>
      <c r="J28" s="14"/>
      <c r="K28" s="17"/>
      <c r="L28" s="17"/>
      <c r="M28" s="17"/>
      <c r="N28" s="14"/>
      <c r="O28" s="11"/>
      <c r="P28" s="39" t="s">
        <v>8</v>
      </c>
      <c r="Q28" s="39"/>
      <c r="R28" s="5"/>
      <c r="S28" s="21"/>
      <c r="T28" s="5"/>
      <c r="U28" s="5"/>
      <c r="V28" s="3"/>
      <c r="W28" s="40"/>
      <c r="X28" s="5"/>
      <c r="Y28" s="18"/>
      <c r="Z28" s="11"/>
      <c r="AA28" s="13"/>
      <c r="AB28" s="11"/>
      <c r="AC28" s="18"/>
      <c r="AD28" s="5"/>
      <c r="AE28" s="5"/>
      <c r="AF28" s="63" t="str">
        <f t="shared" ca="1" si="0"/>
        <v/>
      </c>
      <c r="AG28" s="48"/>
    </row>
    <row r="29" spans="1:254" s="41" customFormat="1" ht="60" customHeight="1" x14ac:dyDescent="0.2">
      <c r="A29" s="20"/>
      <c r="B29" s="20"/>
      <c r="C29" s="44"/>
      <c r="D29" s="20"/>
      <c r="E29" s="20"/>
      <c r="F29" s="5"/>
      <c r="G29" s="20"/>
      <c r="H29" s="5"/>
      <c r="I29" s="5"/>
      <c r="J29" s="14"/>
      <c r="K29" s="17"/>
      <c r="L29" s="17"/>
      <c r="M29" s="17"/>
      <c r="N29" s="14"/>
      <c r="O29" s="11"/>
      <c r="P29" s="39" t="s">
        <v>17</v>
      </c>
      <c r="Q29" s="5"/>
      <c r="R29" s="5"/>
      <c r="S29" s="21"/>
      <c r="T29" s="5"/>
      <c r="U29" s="5"/>
      <c r="V29" s="3"/>
      <c r="W29" s="40"/>
      <c r="X29" s="40"/>
      <c r="Y29" s="18"/>
      <c r="Z29" s="11"/>
      <c r="AA29" s="13"/>
      <c r="AB29" s="11"/>
      <c r="AC29" s="18"/>
      <c r="AD29" s="5"/>
      <c r="AE29" s="5"/>
      <c r="AF29" s="63" t="str">
        <f t="shared" ca="1" si="0"/>
        <v/>
      </c>
      <c r="AG29" s="47" t="s">
        <v>98</v>
      </c>
    </row>
    <row r="30" spans="1:254" s="41" customFormat="1" ht="60" customHeight="1" x14ac:dyDescent="0.2">
      <c r="A30" s="20"/>
      <c r="B30" s="20"/>
      <c r="C30" s="44"/>
      <c r="D30" s="20"/>
      <c r="E30" s="20"/>
      <c r="F30" s="5"/>
      <c r="G30" s="20"/>
      <c r="H30" s="5"/>
      <c r="I30" s="5"/>
      <c r="J30" s="14"/>
      <c r="K30" s="17"/>
      <c r="L30" s="17"/>
      <c r="M30" s="17"/>
      <c r="N30" s="14"/>
      <c r="O30" s="5"/>
      <c r="P30" s="39" t="s">
        <v>8</v>
      </c>
      <c r="Q30" s="5"/>
      <c r="R30" s="5"/>
      <c r="S30" s="21"/>
      <c r="T30" s="5"/>
      <c r="U30" s="5"/>
      <c r="V30" s="3"/>
      <c r="W30" s="40"/>
      <c r="X30" s="5"/>
      <c r="Y30" s="18"/>
      <c r="Z30" s="11"/>
      <c r="AA30" s="13"/>
      <c r="AB30" s="11"/>
      <c r="AC30" s="18"/>
      <c r="AD30" s="5"/>
      <c r="AE30" s="5"/>
      <c r="AF30" s="63" t="str">
        <f t="shared" ca="1" si="0"/>
        <v/>
      </c>
      <c r="AG30" s="48" t="s">
        <v>183</v>
      </c>
    </row>
    <row r="31" spans="1:254" s="41" customFormat="1" ht="60" customHeight="1" x14ac:dyDescent="0.2">
      <c r="A31" s="20"/>
      <c r="B31" s="20"/>
      <c r="C31" s="44"/>
      <c r="D31" s="20"/>
      <c r="E31" s="20"/>
      <c r="F31" s="5"/>
      <c r="G31" s="20"/>
      <c r="H31" s="5"/>
      <c r="I31" s="5"/>
      <c r="J31" s="14"/>
      <c r="K31" s="17"/>
      <c r="L31" s="17"/>
      <c r="M31" s="17"/>
      <c r="N31" s="14"/>
      <c r="O31" s="11"/>
      <c r="P31" s="39" t="s">
        <v>30</v>
      </c>
      <c r="Q31" s="39"/>
      <c r="R31" s="9"/>
      <c r="S31" s="21"/>
      <c r="T31" s="5"/>
      <c r="U31" s="5"/>
      <c r="V31" s="3"/>
      <c r="W31" s="40"/>
      <c r="X31" s="5"/>
      <c r="Y31" s="18"/>
      <c r="Z31" s="11"/>
      <c r="AA31" s="13"/>
      <c r="AB31" s="11"/>
      <c r="AC31" s="18"/>
      <c r="AD31" s="5"/>
      <c r="AE31" s="5"/>
      <c r="AF31" s="63" t="str">
        <f t="shared" ca="1" si="0"/>
        <v/>
      </c>
      <c r="AG31" s="48"/>
    </row>
    <row r="32" spans="1:254" s="41" customFormat="1" ht="60" customHeight="1" x14ac:dyDescent="0.2">
      <c r="A32" s="20"/>
      <c r="B32" s="20"/>
      <c r="C32" s="44"/>
      <c r="D32" s="20"/>
      <c r="E32" s="20"/>
      <c r="F32" s="5"/>
      <c r="G32" s="20"/>
      <c r="H32" s="5"/>
      <c r="I32" s="3"/>
      <c r="J32" s="14"/>
      <c r="K32" s="17"/>
      <c r="L32" s="17"/>
      <c r="M32" s="17"/>
      <c r="N32" s="14"/>
      <c r="O32" s="11"/>
      <c r="P32" s="5" t="s">
        <v>15</v>
      </c>
      <c r="Q32" s="5"/>
      <c r="R32" s="5"/>
      <c r="S32" s="21"/>
      <c r="T32" s="5"/>
      <c r="U32" s="5"/>
      <c r="V32" s="3"/>
      <c r="W32" s="40"/>
      <c r="X32" s="5"/>
      <c r="Y32" s="18"/>
      <c r="Z32" s="11"/>
      <c r="AA32" s="13"/>
      <c r="AB32" s="11"/>
      <c r="AC32" s="18"/>
      <c r="AD32" s="5"/>
      <c r="AE32" s="5"/>
      <c r="AF32" s="63" t="str">
        <f t="shared" ca="1" si="0"/>
        <v/>
      </c>
      <c r="AG32" s="47" t="s">
        <v>98</v>
      </c>
    </row>
    <row r="33" spans="1:33" s="41" customFormat="1" ht="60" customHeight="1" x14ac:dyDescent="0.2">
      <c r="A33" s="20"/>
      <c r="B33" s="20"/>
      <c r="C33" s="44"/>
      <c r="D33" s="20"/>
      <c r="E33" s="20"/>
      <c r="F33" s="5"/>
      <c r="G33" s="20"/>
      <c r="H33" s="5"/>
      <c r="I33" s="5"/>
      <c r="J33" s="14"/>
      <c r="K33" s="17"/>
      <c r="L33" s="17"/>
      <c r="M33" s="17"/>
      <c r="N33" s="14"/>
      <c r="O33" s="5"/>
      <c r="P33" s="39" t="s">
        <v>11</v>
      </c>
      <c r="Q33" s="5"/>
      <c r="R33" s="5"/>
      <c r="S33" s="21"/>
      <c r="T33" s="5"/>
      <c r="U33" s="5"/>
      <c r="V33" s="3"/>
      <c r="W33" s="40"/>
      <c r="X33" s="5"/>
      <c r="Y33" s="18"/>
      <c r="Z33" s="11"/>
      <c r="AA33" s="13"/>
      <c r="AB33" s="11"/>
      <c r="AC33" s="18"/>
      <c r="AD33" s="5"/>
      <c r="AE33" s="5"/>
      <c r="AF33" s="63" t="str">
        <f t="shared" ca="1" si="0"/>
        <v/>
      </c>
      <c r="AG33" s="48"/>
    </row>
    <row r="34" spans="1:33" ht="60" customHeight="1" x14ac:dyDescent="0.2">
      <c r="A34" s="20"/>
      <c r="B34" s="20"/>
      <c r="C34" s="44"/>
      <c r="D34" s="20"/>
      <c r="E34" s="20"/>
      <c r="F34" s="5"/>
      <c r="G34" s="20"/>
      <c r="H34" s="5"/>
      <c r="I34" s="5"/>
      <c r="J34" s="14"/>
      <c r="K34" s="17"/>
      <c r="L34" s="17"/>
      <c r="M34" s="17"/>
      <c r="N34" s="14"/>
      <c r="O34" s="11"/>
      <c r="P34" s="39" t="s">
        <v>11</v>
      </c>
      <c r="Q34" s="5"/>
      <c r="R34" s="9"/>
      <c r="S34" s="21"/>
      <c r="T34" s="5"/>
      <c r="U34" s="5"/>
      <c r="V34" s="3"/>
      <c r="W34" s="40"/>
      <c r="X34" s="5"/>
      <c r="Y34" s="18"/>
      <c r="Z34" s="11"/>
      <c r="AA34" s="13"/>
      <c r="AB34" s="11"/>
      <c r="AC34" s="18"/>
      <c r="AD34" s="5"/>
      <c r="AE34" s="5"/>
      <c r="AF34" s="63" t="str">
        <f t="shared" ca="1" si="0"/>
        <v/>
      </c>
      <c r="AG34" s="48"/>
    </row>
    <row r="35" spans="1:33" ht="60" customHeight="1" x14ac:dyDescent="0.2">
      <c r="A35" s="20"/>
      <c r="B35" s="20"/>
      <c r="C35" s="44"/>
      <c r="D35" s="20"/>
      <c r="E35" s="20"/>
      <c r="F35" s="11"/>
      <c r="G35" s="20"/>
      <c r="H35" s="11"/>
      <c r="I35" s="11"/>
      <c r="J35" s="17"/>
      <c r="K35" s="17"/>
      <c r="L35" s="17"/>
      <c r="M35" s="17"/>
      <c r="N35" s="17"/>
      <c r="O35" s="11"/>
      <c r="P35" s="12" t="s">
        <v>8</v>
      </c>
      <c r="Q35" s="11"/>
      <c r="R35" s="11"/>
      <c r="S35" s="21"/>
      <c r="T35" s="11"/>
      <c r="U35" s="11"/>
      <c r="V35" s="9"/>
      <c r="W35" s="13"/>
      <c r="X35" s="11"/>
      <c r="Y35" s="18"/>
      <c r="Z35" s="11"/>
      <c r="AA35" s="13"/>
      <c r="AB35" s="11"/>
      <c r="AC35" s="18"/>
      <c r="AD35" s="11"/>
      <c r="AE35" s="11"/>
      <c r="AF35" s="63" t="str">
        <f t="shared" ca="1" si="0"/>
        <v/>
      </c>
      <c r="AG35" s="47" t="s">
        <v>98</v>
      </c>
    </row>
    <row r="36" spans="1:33" s="41" customFormat="1" ht="60" customHeight="1" x14ac:dyDescent="0.2">
      <c r="A36" s="20"/>
      <c r="B36" s="20"/>
      <c r="C36" s="44"/>
      <c r="D36" s="20"/>
      <c r="E36" s="20"/>
      <c r="F36" s="5"/>
      <c r="G36" s="20"/>
      <c r="H36" s="3"/>
      <c r="I36" s="5"/>
      <c r="J36" s="14"/>
      <c r="K36" s="17"/>
      <c r="L36" s="17"/>
      <c r="M36" s="17"/>
      <c r="N36" s="14"/>
      <c r="O36" s="11"/>
      <c r="P36" s="39" t="s">
        <v>8</v>
      </c>
      <c r="Q36" s="39"/>
      <c r="R36" s="5"/>
      <c r="S36" s="21"/>
      <c r="T36" s="5"/>
      <c r="U36" s="3"/>
      <c r="V36" s="3"/>
      <c r="W36" s="40"/>
      <c r="X36" s="5"/>
      <c r="Y36" s="18"/>
      <c r="Z36" s="9"/>
      <c r="AA36" s="13"/>
      <c r="AB36" s="11"/>
      <c r="AC36" s="18"/>
      <c r="AD36" s="3"/>
      <c r="AE36" s="3"/>
      <c r="AF36" s="63" t="str">
        <f t="shared" ca="1" si="0"/>
        <v/>
      </c>
      <c r="AG36" s="47" t="s">
        <v>98</v>
      </c>
    </row>
    <row r="37" spans="1:33" s="41" customFormat="1" ht="60" customHeight="1" x14ac:dyDescent="0.2">
      <c r="A37" s="20"/>
      <c r="B37" s="20"/>
      <c r="C37" s="44"/>
      <c r="D37" s="20"/>
      <c r="E37" s="20"/>
      <c r="F37" s="5"/>
      <c r="G37" s="20"/>
      <c r="H37" s="5"/>
      <c r="I37" s="5"/>
      <c r="J37" s="14"/>
      <c r="K37" s="17"/>
      <c r="L37" s="17"/>
      <c r="M37" s="17"/>
      <c r="N37" s="14"/>
      <c r="O37" s="11"/>
      <c r="P37" s="39" t="s">
        <v>30</v>
      </c>
      <c r="Q37" s="5"/>
      <c r="R37" s="5"/>
      <c r="S37" s="21"/>
      <c r="T37" s="5"/>
      <c r="U37" s="5"/>
      <c r="V37" s="3"/>
      <c r="W37" s="40"/>
      <c r="X37" s="5"/>
      <c r="Y37" s="18"/>
      <c r="Z37" s="9"/>
      <c r="AA37" s="13"/>
      <c r="AB37" s="11"/>
      <c r="AC37" s="18"/>
      <c r="AD37" s="5"/>
      <c r="AE37" s="5"/>
      <c r="AF37" s="63" t="str">
        <f t="shared" ca="1" si="0"/>
        <v/>
      </c>
      <c r="AG37" s="48"/>
    </row>
    <row r="38" spans="1:33" s="41" customFormat="1" ht="60" customHeight="1" x14ac:dyDescent="0.2">
      <c r="A38" s="20"/>
      <c r="B38" s="20"/>
      <c r="C38" s="44"/>
      <c r="D38" s="20"/>
      <c r="E38" s="20"/>
      <c r="F38" s="5"/>
      <c r="G38" s="20"/>
      <c r="H38" s="5"/>
      <c r="I38" s="5"/>
      <c r="J38" s="14"/>
      <c r="K38" s="17"/>
      <c r="L38" s="17"/>
      <c r="M38" s="17"/>
      <c r="N38" s="14"/>
      <c r="O38" s="11"/>
      <c r="P38" s="5" t="s">
        <v>15</v>
      </c>
      <c r="Q38" s="5"/>
      <c r="R38" s="5"/>
      <c r="S38" s="21"/>
      <c r="T38" s="5"/>
      <c r="U38" s="5"/>
      <c r="V38" s="3"/>
      <c r="W38" s="40"/>
      <c r="X38" s="5"/>
      <c r="Y38" s="18"/>
      <c r="Z38" s="11"/>
      <c r="AA38" s="13"/>
      <c r="AB38" s="11"/>
      <c r="AC38" s="18"/>
      <c r="AD38" s="5"/>
      <c r="AE38" s="5"/>
      <c r="AF38" s="63" t="str">
        <f t="shared" ca="1" si="0"/>
        <v/>
      </c>
      <c r="AG38" s="48"/>
    </row>
    <row r="39" spans="1:33" s="41" customFormat="1" ht="60" customHeight="1" x14ac:dyDescent="0.2">
      <c r="A39" s="20"/>
      <c r="B39" s="20"/>
      <c r="C39" s="44"/>
      <c r="D39" s="20"/>
      <c r="E39" s="20"/>
      <c r="F39" s="5"/>
      <c r="G39" s="20"/>
      <c r="H39" s="5"/>
      <c r="I39" s="5"/>
      <c r="J39" s="14"/>
      <c r="K39" s="17"/>
      <c r="L39" s="17"/>
      <c r="M39" s="17"/>
      <c r="N39" s="14"/>
      <c r="O39" s="11"/>
      <c r="P39" s="39" t="s">
        <v>16</v>
      </c>
      <c r="Q39" s="5"/>
      <c r="R39" s="5"/>
      <c r="S39" s="21"/>
      <c r="T39" s="5"/>
      <c r="U39" s="5"/>
      <c r="V39" s="3"/>
      <c r="W39" s="40"/>
      <c r="X39" s="5"/>
      <c r="Y39" s="18"/>
      <c r="Z39" s="11"/>
      <c r="AA39" s="13"/>
      <c r="AB39" s="11"/>
      <c r="AC39" s="18"/>
      <c r="AD39" s="5"/>
      <c r="AE39" s="5"/>
      <c r="AF39" s="63" t="str">
        <f t="shared" ca="1" si="0"/>
        <v/>
      </c>
      <c r="AG39" s="48"/>
    </row>
    <row r="40" spans="1:33" s="41" customFormat="1" ht="60" customHeight="1" x14ac:dyDescent="0.2">
      <c r="A40" s="20"/>
      <c r="B40" s="20"/>
      <c r="C40" s="44"/>
      <c r="D40" s="20"/>
      <c r="E40" s="20"/>
      <c r="F40" s="5"/>
      <c r="G40" s="20"/>
      <c r="H40" s="5"/>
      <c r="I40" s="5"/>
      <c r="J40" s="14"/>
      <c r="K40" s="17"/>
      <c r="L40" s="17"/>
      <c r="M40" s="17"/>
      <c r="N40" s="14"/>
      <c r="O40" s="11"/>
      <c r="P40" s="39" t="s">
        <v>182</v>
      </c>
      <c r="Q40" s="5"/>
      <c r="R40" s="5"/>
      <c r="S40" s="21"/>
      <c r="T40" s="5"/>
      <c r="U40" s="5"/>
      <c r="V40" s="3"/>
      <c r="W40" s="40"/>
      <c r="X40" s="5"/>
      <c r="Y40" s="18"/>
      <c r="Z40" s="11"/>
      <c r="AA40" s="13"/>
      <c r="AB40" s="11"/>
      <c r="AC40" s="18"/>
      <c r="AD40" s="5"/>
      <c r="AE40" s="5"/>
      <c r="AF40" s="63" t="str">
        <f ca="1">ДАТАРЕЛИЗА(P40,AG40)</f>
        <v/>
      </c>
      <c r="AG40" s="48"/>
    </row>
    <row r="41" spans="1:33" s="41" customFormat="1" ht="60" customHeight="1" x14ac:dyDescent="0.2">
      <c r="A41" s="20"/>
      <c r="B41" s="20"/>
      <c r="C41" s="44"/>
      <c r="D41" s="20"/>
      <c r="E41" s="20"/>
      <c r="F41" s="5"/>
      <c r="G41" s="20"/>
      <c r="H41" s="5"/>
      <c r="I41" s="5"/>
      <c r="J41" s="14"/>
      <c r="K41" s="17"/>
      <c r="L41" s="17"/>
      <c r="M41" s="17"/>
      <c r="N41" s="14"/>
      <c r="O41" s="11"/>
      <c r="P41" s="39" t="s">
        <v>30</v>
      </c>
      <c r="Q41" s="5"/>
      <c r="R41" s="5"/>
      <c r="S41" s="21"/>
      <c r="T41" s="5"/>
      <c r="U41" s="5"/>
      <c r="V41" s="3"/>
      <c r="W41" s="40"/>
      <c r="X41" s="5"/>
      <c r="Y41" s="18"/>
      <c r="Z41" s="11"/>
      <c r="AA41" s="13"/>
      <c r="AB41" s="11"/>
      <c r="AC41" s="18"/>
      <c r="AD41" s="5"/>
      <c r="AE41" s="5"/>
      <c r="AF41" s="63" t="str">
        <f ca="1">ДАТАРЕЛИЗА(P41,AG41)</f>
        <v>21.05.2018 10:00:00</v>
      </c>
      <c r="AG41" s="47" t="s">
        <v>184</v>
      </c>
    </row>
    <row r="42" spans="1:33" s="41" customFormat="1" ht="60" customHeight="1" x14ac:dyDescent="0.2">
      <c r="A42" s="20"/>
      <c r="B42" s="20"/>
      <c r="C42" s="44"/>
      <c r="D42" s="20"/>
      <c r="E42" s="20"/>
      <c r="F42" s="5"/>
      <c r="G42" s="20"/>
      <c r="H42" s="5"/>
      <c r="I42" s="5"/>
      <c r="J42" s="14"/>
      <c r="K42" s="17"/>
      <c r="L42" s="17"/>
      <c r="M42" s="17"/>
      <c r="N42" s="14"/>
      <c r="O42" s="11"/>
      <c r="P42" s="39" t="s">
        <v>8</v>
      </c>
      <c r="Q42" s="5"/>
      <c r="R42" s="5"/>
      <c r="S42" s="21"/>
      <c r="T42" s="5"/>
      <c r="U42" s="5"/>
      <c r="V42" s="3"/>
      <c r="W42" s="40"/>
      <c r="X42" s="11"/>
      <c r="Y42" s="18"/>
      <c r="Z42" s="11"/>
      <c r="AA42" s="13"/>
      <c r="AB42" s="11"/>
      <c r="AC42" s="18"/>
      <c r="AD42" s="5"/>
      <c r="AE42" s="5"/>
      <c r="AF42" s="63" t="str">
        <f t="shared" ref="AF42:AF45" ca="1" si="1">ДАТАРЕЛИЗА(P42,AG42)</f>
        <v/>
      </c>
      <c r="AG42" s="48" t="s">
        <v>40</v>
      </c>
    </row>
    <row r="43" spans="1:33" s="41" customFormat="1" ht="60" customHeight="1" x14ac:dyDescent="0.2">
      <c r="A43" s="20"/>
      <c r="B43" s="20"/>
      <c r="C43" s="44"/>
      <c r="D43" s="20"/>
      <c r="E43" s="20"/>
      <c r="F43" s="5"/>
      <c r="G43" s="20"/>
      <c r="H43" s="5"/>
      <c r="I43" s="5"/>
      <c r="J43" s="14"/>
      <c r="K43" s="17"/>
      <c r="L43" s="17"/>
      <c r="M43" s="17"/>
      <c r="N43" s="14"/>
      <c r="O43" s="11"/>
      <c r="P43" s="39" t="s">
        <v>8</v>
      </c>
      <c r="Q43" s="5"/>
      <c r="R43" s="5"/>
      <c r="S43" s="21"/>
      <c r="T43" s="5"/>
      <c r="U43" s="5"/>
      <c r="V43" s="3"/>
      <c r="W43" s="40"/>
      <c r="X43" s="11"/>
      <c r="Y43" s="18"/>
      <c r="Z43" s="11"/>
      <c r="AA43" s="13"/>
      <c r="AB43" s="11"/>
      <c r="AC43" s="18"/>
      <c r="AD43" s="5"/>
      <c r="AE43" s="5"/>
      <c r="AF43" s="63" t="str">
        <f t="shared" ca="1" si="1"/>
        <v/>
      </c>
      <c r="AG43" s="48" t="s">
        <v>195</v>
      </c>
    </row>
    <row r="44" spans="1:33" s="41" customFormat="1" ht="60" customHeight="1" x14ac:dyDescent="0.2">
      <c r="A44" s="20"/>
      <c r="B44" s="20"/>
      <c r="C44" s="44"/>
      <c r="D44" s="20"/>
      <c r="E44" s="20"/>
      <c r="F44" s="5"/>
      <c r="G44" s="20"/>
      <c r="H44" s="5"/>
      <c r="I44" s="5"/>
      <c r="J44" s="14"/>
      <c r="K44" s="17"/>
      <c r="L44" s="17"/>
      <c r="M44" s="17"/>
      <c r="N44" s="14"/>
      <c r="O44" s="11"/>
      <c r="P44" s="39" t="s">
        <v>11</v>
      </c>
      <c r="Q44" s="5"/>
      <c r="R44" s="5"/>
      <c r="S44" s="21"/>
      <c r="T44" s="5"/>
      <c r="U44" s="5"/>
      <c r="V44" s="3"/>
      <c r="W44" s="40"/>
      <c r="X44" s="11"/>
      <c r="Y44" s="18"/>
      <c r="Z44" s="11"/>
      <c r="AA44" s="13"/>
      <c r="AB44" s="11"/>
      <c r="AC44" s="18"/>
      <c r="AD44" s="5"/>
      <c r="AE44" s="5"/>
      <c r="AF44" s="63" t="str">
        <f t="shared" ca="1" si="1"/>
        <v/>
      </c>
      <c r="AG44" s="48"/>
    </row>
    <row r="45" spans="1:33" s="41" customFormat="1" ht="60" customHeight="1" x14ac:dyDescent="0.2">
      <c r="A45" s="20"/>
      <c r="B45" s="20"/>
      <c r="C45" s="44"/>
      <c r="D45" s="20"/>
      <c r="E45" s="20"/>
      <c r="F45" s="5"/>
      <c r="G45" s="20"/>
      <c r="H45" s="5"/>
      <c r="I45" s="5"/>
      <c r="J45" s="14"/>
      <c r="K45" s="17"/>
      <c r="L45" s="17"/>
      <c r="M45" s="17"/>
      <c r="N45" s="14"/>
      <c r="O45" s="5"/>
      <c r="P45" s="39" t="s">
        <v>8</v>
      </c>
      <c r="Q45" s="5"/>
      <c r="R45" s="5"/>
      <c r="S45" s="21"/>
      <c r="T45" s="5"/>
      <c r="U45" s="5"/>
      <c r="V45" s="3"/>
      <c r="W45" s="40"/>
      <c r="X45" s="5"/>
      <c r="Y45" s="18"/>
      <c r="Z45" s="11"/>
      <c r="AA45" s="13"/>
      <c r="AB45" s="11"/>
      <c r="AC45" s="18"/>
      <c r="AD45" s="5"/>
      <c r="AE45" s="5"/>
      <c r="AF45" s="63" t="str">
        <f t="shared" ca="1" si="1"/>
        <v/>
      </c>
      <c r="AG45" s="48"/>
    </row>
  </sheetData>
  <mergeCells count="2">
    <mergeCell ref="A2:E2"/>
    <mergeCell ref="L2:N2"/>
  </mergeCells>
  <phoneticPr fontId="2" type="noConversion"/>
  <conditionalFormatting sqref="W6 W4 X4:X19 X21:X45 AB4:AB45">
    <cfRule type="expression" dxfId="11" priority="1204">
      <formula>AND($W4="",$AB4="")</formula>
    </cfRule>
    <cfRule type="expression" dxfId="10" priority="1219">
      <formula>AND(W4="",V4&lt;NOW())</formula>
    </cfRule>
    <cfRule type="expression" dxfId="9" priority="1220">
      <formula>$W4=""</formula>
    </cfRule>
  </conditionalFormatting>
  <conditionalFormatting sqref="X20">
    <cfRule type="expression" dxfId="8" priority="1184">
      <formula>AND($W20="",$AB20="")</formula>
    </cfRule>
    <cfRule type="expression" dxfId="7" priority="1187">
      <formula>AND(X20="",W20&lt;NOW())</formula>
    </cfRule>
    <cfRule type="expression" dxfId="6" priority="1188">
      <formula>$W20=""</formula>
    </cfRule>
  </conditionalFormatting>
  <conditionalFormatting sqref="Y1:Y45 AC1:AC45">
    <cfRule type="containsText" dxfId="5" priority="885" stopIfTrue="1" operator="containsText" text="фактический срок не указан">
      <formula>NOT(ISERROR(SEARCH("фактический срок не указан",Y1)))</formula>
    </cfRule>
    <cfRule type="containsText" dxfId="4" priority="886" stopIfTrue="1" operator="containsText" text="отставание">
      <formula>NOT(ISERROR(SEARCH("отставание",Y1)))</formula>
    </cfRule>
  </conditionalFormatting>
  <conditionalFormatting sqref="W5">
    <cfRule type="expression" dxfId="3" priority="320">
      <formula>AND($W5="",$AB5="")</formula>
    </cfRule>
    <cfRule type="expression" dxfId="2" priority="321">
      <formula>AND(W5="",V5&lt;NOW())</formula>
    </cfRule>
    <cfRule type="expression" dxfId="1" priority="322">
      <formula>$W5=""</formula>
    </cfRule>
  </conditionalFormatting>
  <conditionalFormatting sqref="H1:H45">
    <cfRule type="duplicateValues" dxfId="0" priority="10636"/>
  </conditionalFormatting>
  <pageMargins left="0.75" right="0.75" top="1" bottom="1" header="0.5" footer="0.5"/>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'Выпадающие списки и дельта'!$B$43:$B$49</xm:f>
          </x14:formula1>
          <xm:sqref>S4:S45</xm:sqref>
        </x14:dataValidation>
        <x14:dataValidation type="list" allowBlank="1" showInputMessage="1" showErrorMessage="1">
          <x14:formula1>
            <xm:f>'Выпадающие списки и дельта'!$B$7:$B$13</xm:f>
          </x14:formula1>
          <xm:sqref>M1 M3:M45</xm:sqref>
        </x14:dataValidation>
        <x14:dataValidation type="list" allowBlank="1" showInputMessage="1" showErrorMessage="1">
          <x14:formula1>
            <xm:f>'Выпадающие списки и дельта'!$B$56:$B$59</xm:f>
          </x14:formula1>
          <xm:sqref>T4:T17</xm:sqref>
        </x14:dataValidation>
        <x14:dataValidation type="list" allowBlank="1" showInputMessage="1" showErrorMessage="1">
          <x14:formula1>
            <xm:f>'Выпадающие списки и дельта'!$B$3:$B$4</xm:f>
          </x14:formula1>
          <xm:sqref>K4:K45</xm:sqref>
        </x14:dataValidation>
        <x14:dataValidation type="list" allowBlank="1" showInputMessage="1" showErrorMessage="1">
          <x14:formula1>
            <xm:f>'Выпадающие списки и дельта'!$B$62:$B$66</xm:f>
          </x14:formula1>
          <xm:sqref>E4:E45</xm:sqref>
        </x14:dataValidation>
        <x14:dataValidation type="list" allowBlank="1" showInputMessage="1" showErrorMessage="1">
          <x14:formula1>
            <xm:f>'Выпадающие списки и дельта'!$B$52:$B$53</xm:f>
          </x14:formula1>
          <xm:sqref>O1:O1048576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B2:F81"/>
  <sheetViews>
    <sheetView topLeftCell="A43" workbookViewId="0">
      <selection activeCell="B73" sqref="B73:B81"/>
    </sheetView>
  </sheetViews>
  <sheetFormatPr defaultRowHeight="12.75" x14ac:dyDescent="0.2"/>
  <cols>
    <col min="2" max="2" width="80.85546875" customWidth="1"/>
    <col min="4" max="4" width="26.5703125" customWidth="1"/>
    <col min="5" max="5" width="16" customWidth="1"/>
  </cols>
  <sheetData>
    <row r="2" spans="2:6" x14ac:dyDescent="0.2">
      <c r="B2" s="42" t="s">
        <v>134</v>
      </c>
    </row>
    <row r="3" spans="2:6" x14ac:dyDescent="0.2">
      <c r="B3" t="s">
        <v>132</v>
      </c>
    </row>
    <row r="4" spans="2:6" x14ac:dyDescent="0.2">
      <c r="B4" s="43" t="s">
        <v>133</v>
      </c>
    </row>
    <row r="6" spans="2:6" x14ac:dyDescent="0.2">
      <c r="B6" s="42" t="s">
        <v>135</v>
      </c>
    </row>
    <row r="7" spans="2:6" x14ac:dyDescent="0.2">
      <c r="B7" t="s">
        <v>194</v>
      </c>
    </row>
    <row r="8" spans="2:6" x14ac:dyDescent="0.2">
      <c r="B8" s="43" t="s">
        <v>136</v>
      </c>
    </row>
    <row r="9" spans="2:6" x14ac:dyDescent="0.2">
      <c r="B9" t="s">
        <v>137</v>
      </c>
    </row>
    <row r="10" spans="2:6" x14ac:dyDescent="0.2">
      <c r="B10" s="43" t="s">
        <v>138</v>
      </c>
    </row>
    <row r="11" spans="2:6" x14ac:dyDescent="0.2">
      <c r="B11" t="s">
        <v>139</v>
      </c>
    </row>
    <row r="12" spans="2:6" x14ac:dyDescent="0.2">
      <c r="B12" s="43" t="s">
        <v>141</v>
      </c>
    </row>
    <row r="13" spans="2:6" x14ac:dyDescent="0.2">
      <c r="B13" t="s">
        <v>143</v>
      </c>
    </row>
    <row r="15" spans="2:6" x14ac:dyDescent="0.2">
      <c r="B15" s="42" t="s">
        <v>145</v>
      </c>
      <c r="E15" t="s">
        <v>188</v>
      </c>
    </row>
    <row r="16" spans="2:6" x14ac:dyDescent="0.2">
      <c r="B16" t="s">
        <v>140</v>
      </c>
      <c r="E16" t="s">
        <v>189</v>
      </c>
      <c r="F16" s="51">
        <v>0.20833333333333334</v>
      </c>
    </row>
    <row r="17" spans="2:3" x14ac:dyDescent="0.2">
      <c r="B17" s="43" t="s">
        <v>142</v>
      </c>
    </row>
    <row r="18" spans="2:3" x14ac:dyDescent="0.2">
      <c r="B18" t="s">
        <v>143</v>
      </c>
    </row>
    <row r="19" spans="2:3" x14ac:dyDescent="0.2">
      <c r="B19" s="43" t="s">
        <v>144</v>
      </c>
    </row>
    <row r="20" spans="2:3" x14ac:dyDescent="0.2">
      <c r="B20" t="s">
        <v>178</v>
      </c>
    </row>
    <row r="22" spans="2:3" x14ac:dyDescent="0.2">
      <c r="B22" s="42" t="s">
        <v>147</v>
      </c>
    </row>
    <row r="23" spans="2:3" x14ac:dyDescent="0.2">
      <c r="B23" t="s">
        <v>155</v>
      </c>
    </row>
    <row r="24" spans="2:3" x14ac:dyDescent="0.2">
      <c r="B24" s="43" t="s">
        <v>156</v>
      </c>
    </row>
    <row r="25" spans="2:3" x14ac:dyDescent="0.2">
      <c r="B25" t="s">
        <v>186</v>
      </c>
    </row>
    <row r="29" spans="2:3" x14ac:dyDescent="0.2">
      <c r="B29" s="53" t="s">
        <v>148</v>
      </c>
      <c r="C29" s="54"/>
    </row>
    <row r="30" spans="2:3" x14ac:dyDescent="0.2">
      <c r="B30" s="54" t="s">
        <v>4</v>
      </c>
      <c r="C30" s="55">
        <v>4.1666666666666664E-2</v>
      </c>
    </row>
    <row r="31" spans="2:3" x14ac:dyDescent="0.2">
      <c r="B31" s="54" t="s">
        <v>5</v>
      </c>
      <c r="C31" s="55">
        <v>8.3333333333333329E-2</v>
      </c>
    </row>
    <row r="32" spans="2:3" x14ac:dyDescent="0.2">
      <c r="B32" s="54" t="s">
        <v>20</v>
      </c>
      <c r="C32" s="55">
        <v>0.5</v>
      </c>
    </row>
    <row r="33" spans="2:3" x14ac:dyDescent="0.2">
      <c r="B33" s="54" t="s">
        <v>32</v>
      </c>
      <c r="C33" s="56">
        <v>1</v>
      </c>
    </row>
    <row r="36" spans="2:3" x14ac:dyDescent="0.2">
      <c r="B36" s="53" t="s">
        <v>149</v>
      </c>
      <c r="C36" s="54"/>
    </row>
    <row r="37" spans="2:3" x14ac:dyDescent="0.2">
      <c r="B37" s="54" t="s">
        <v>4</v>
      </c>
      <c r="C37" s="55">
        <v>8.3333333333333329E-2</v>
      </c>
    </row>
    <row r="38" spans="2:3" x14ac:dyDescent="0.2">
      <c r="B38" s="54" t="s">
        <v>5</v>
      </c>
      <c r="C38" s="55">
        <v>0.16666666666666666</v>
      </c>
    </row>
    <row r="39" spans="2:3" x14ac:dyDescent="0.2">
      <c r="B39" s="54" t="s">
        <v>20</v>
      </c>
      <c r="C39" s="56">
        <v>1</v>
      </c>
    </row>
    <row r="40" spans="2:3" x14ac:dyDescent="0.2">
      <c r="B40" s="54" t="s">
        <v>32</v>
      </c>
      <c r="C40" s="56">
        <v>2</v>
      </c>
    </row>
    <row r="42" spans="2:3" x14ac:dyDescent="0.2">
      <c r="B42" s="42" t="s">
        <v>167</v>
      </c>
    </row>
    <row r="43" spans="2:3" x14ac:dyDescent="0.2">
      <c r="B43" t="s">
        <v>168</v>
      </c>
    </row>
    <row r="44" spans="2:3" x14ac:dyDescent="0.2">
      <c r="B44" t="s">
        <v>169</v>
      </c>
    </row>
    <row r="45" spans="2:3" x14ac:dyDescent="0.2">
      <c r="B45" t="s">
        <v>170</v>
      </c>
    </row>
    <row r="46" spans="2:3" x14ac:dyDescent="0.2">
      <c r="B46" t="s">
        <v>171</v>
      </c>
    </row>
    <row r="47" spans="2:3" x14ac:dyDescent="0.2">
      <c r="B47" t="s">
        <v>172</v>
      </c>
    </row>
    <row r="48" spans="2:3" x14ac:dyDescent="0.2">
      <c r="B48" t="s">
        <v>173</v>
      </c>
    </row>
    <row r="49" spans="2:2" x14ac:dyDescent="0.2">
      <c r="B49" t="s">
        <v>174</v>
      </c>
    </row>
    <row r="51" spans="2:2" x14ac:dyDescent="0.2">
      <c r="B51" s="42" t="s">
        <v>160</v>
      </c>
    </row>
    <row r="52" spans="2:2" x14ac:dyDescent="0.2">
      <c r="B52" t="s">
        <v>52</v>
      </c>
    </row>
    <row r="53" spans="2:2" x14ac:dyDescent="0.2">
      <c r="B53" t="s">
        <v>53</v>
      </c>
    </row>
    <row r="55" spans="2:2" x14ac:dyDescent="0.2">
      <c r="B55" s="42" t="s">
        <v>9</v>
      </c>
    </row>
    <row r="56" spans="2:2" x14ac:dyDescent="0.2">
      <c r="B56" t="s">
        <v>4</v>
      </c>
    </row>
    <row r="57" spans="2:2" x14ac:dyDescent="0.2">
      <c r="B57" t="s">
        <v>5</v>
      </c>
    </row>
    <row r="58" spans="2:2" x14ac:dyDescent="0.2">
      <c r="B58" t="s">
        <v>20</v>
      </c>
    </row>
    <row r="59" spans="2:2" x14ac:dyDescent="0.2">
      <c r="B59" t="s">
        <v>32</v>
      </c>
    </row>
    <row r="61" spans="2:2" x14ac:dyDescent="0.2">
      <c r="B61" s="42" t="s">
        <v>176</v>
      </c>
    </row>
    <row r="62" spans="2:2" x14ac:dyDescent="0.2">
      <c r="B62" t="s">
        <v>177</v>
      </c>
    </row>
    <row r="63" spans="2:2" x14ac:dyDescent="0.2">
      <c r="B63" t="s">
        <v>191</v>
      </c>
    </row>
    <row r="64" spans="2:2" x14ac:dyDescent="0.2">
      <c r="B64" t="s">
        <v>192</v>
      </c>
    </row>
    <row r="65" spans="2:5" x14ac:dyDescent="0.2">
      <c r="B65" t="s">
        <v>200</v>
      </c>
    </row>
    <row r="66" spans="2:5" x14ac:dyDescent="0.2">
      <c r="B66" t="s">
        <v>143</v>
      </c>
    </row>
    <row r="68" spans="2:5" x14ac:dyDescent="0.2">
      <c r="B68" s="42" t="s">
        <v>179</v>
      </c>
    </row>
    <row r="69" spans="2:5" x14ac:dyDescent="0.2">
      <c r="B69" t="s">
        <v>181</v>
      </c>
    </row>
    <row r="70" spans="2:5" x14ac:dyDescent="0.2">
      <c r="B70" t="s">
        <v>180</v>
      </c>
    </row>
    <row r="72" spans="2:5" x14ac:dyDescent="0.2">
      <c r="B72" s="53" t="s">
        <v>202</v>
      </c>
      <c r="C72" s="53" t="s">
        <v>205</v>
      </c>
      <c r="D72" s="53" t="s">
        <v>206</v>
      </c>
      <c r="E72" s="53" t="s">
        <v>81</v>
      </c>
    </row>
    <row r="73" spans="2:5" x14ac:dyDescent="0.2">
      <c r="B73" s="54" t="s">
        <v>203</v>
      </c>
      <c r="C73" s="54" t="s">
        <v>185</v>
      </c>
      <c r="D73" s="60">
        <v>43234.416666666664</v>
      </c>
      <c r="E73" s="61" t="s">
        <v>184</v>
      </c>
    </row>
    <row r="74" spans="2:5" x14ac:dyDescent="0.2">
      <c r="B74" s="54" t="s">
        <v>203</v>
      </c>
      <c r="C74" s="54" t="s">
        <v>16</v>
      </c>
      <c r="D74" s="60">
        <v>43237.416666666664</v>
      </c>
      <c r="E74" s="61" t="s">
        <v>184</v>
      </c>
    </row>
    <row r="75" spans="2:5" x14ac:dyDescent="0.2">
      <c r="B75" s="54" t="s">
        <v>203</v>
      </c>
      <c r="C75" s="54" t="s">
        <v>30</v>
      </c>
      <c r="D75" s="60">
        <v>43241.416666666664</v>
      </c>
      <c r="E75" s="61" t="s">
        <v>184</v>
      </c>
    </row>
    <row r="76" spans="2:5" x14ac:dyDescent="0.2">
      <c r="B76" s="54" t="s">
        <v>203</v>
      </c>
      <c r="C76" s="54" t="s">
        <v>15</v>
      </c>
      <c r="D76" s="60">
        <v>43244.416666666664</v>
      </c>
      <c r="E76" s="61" t="s">
        <v>184</v>
      </c>
    </row>
    <row r="77" spans="2:5" x14ac:dyDescent="0.2">
      <c r="B77" s="54" t="s">
        <v>203</v>
      </c>
      <c r="C77" s="54" t="s">
        <v>8</v>
      </c>
      <c r="D77" s="60">
        <v>43250.416666666664</v>
      </c>
      <c r="E77" s="61" t="s">
        <v>184</v>
      </c>
    </row>
    <row r="78" spans="2:5" x14ac:dyDescent="0.2">
      <c r="B78" s="54" t="s">
        <v>204</v>
      </c>
      <c r="C78" s="54" t="s">
        <v>15</v>
      </c>
      <c r="D78" s="60">
        <v>43236.416666666664</v>
      </c>
      <c r="E78" s="61" t="s">
        <v>193</v>
      </c>
    </row>
    <row r="79" spans="2:5" x14ac:dyDescent="0.2">
      <c r="B79" s="54" t="s">
        <v>204</v>
      </c>
      <c r="C79" s="54" t="s">
        <v>16</v>
      </c>
      <c r="D79" s="60">
        <v>43243.416666666664</v>
      </c>
      <c r="E79" s="61" t="s">
        <v>193</v>
      </c>
    </row>
    <row r="80" spans="2:5" x14ac:dyDescent="0.2">
      <c r="B80" s="54" t="s">
        <v>204</v>
      </c>
      <c r="C80" s="54" t="s">
        <v>30</v>
      </c>
      <c r="D80" s="60">
        <v>43249.416666666664</v>
      </c>
      <c r="E80" s="61" t="s">
        <v>193</v>
      </c>
    </row>
    <row r="81" spans="2:5" x14ac:dyDescent="0.2">
      <c r="B81" s="54" t="s">
        <v>6</v>
      </c>
      <c r="C81" s="54" t="s">
        <v>11</v>
      </c>
      <c r="D81" s="60">
        <v>43257.416666666664</v>
      </c>
      <c r="E81" s="62" t="s">
        <v>201</v>
      </c>
    </row>
  </sheetData>
  <pageMargins left="0.7" right="0.7" top="0.75" bottom="0.75" header="0.3" footer="0.3"/>
  <pageSetup paperSize="9" orientation="portrait" r:id="rId1"/>
  <ignoredErrors>
    <ignoredError sqref="E78:E80"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dimension ref="A1:K19"/>
  <sheetViews>
    <sheetView zoomScale="85" zoomScaleNormal="85" workbookViewId="0">
      <selection activeCell="A2" sqref="A2"/>
    </sheetView>
  </sheetViews>
  <sheetFormatPr defaultRowHeight="12.75" x14ac:dyDescent="0.2"/>
  <cols>
    <col min="1" max="1" width="16.28515625" customWidth="1"/>
    <col min="2" max="2" width="19.85546875" customWidth="1"/>
    <col min="3" max="3" width="17.5703125" customWidth="1"/>
    <col min="5" max="6" width="17.85546875" customWidth="1"/>
    <col min="7" max="7" width="14.28515625" customWidth="1"/>
    <col min="8" max="8" width="33.42578125" customWidth="1"/>
    <col min="9" max="9" width="15.42578125" customWidth="1"/>
    <col min="10" max="10" width="52.140625" customWidth="1"/>
    <col min="11" max="11" width="19.5703125" customWidth="1"/>
  </cols>
  <sheetData>
    <row r="1" spans="1:11" ht="14.25" customHeight="1" x14ac:dyDescent="0.2">
      <c r="A1" s="16" t="s">
        <v>59</v>
      </c>
      <c r="B1" s="16" t="s">
        <v>60</v>
      </c>
      <c r="C1" s="16" t="s">
        <v>61</v>
      </c>
      <c r="D1" s="16" t="s">
        <v>62</v>
      </c>
      <c r="E1" s="16" t="s">
        <v>63</v>
      </c>
      <c r="F1" s="16" t="s">
        <v>64</v>
      </c>
      <c r="G1" s="16" t="s">
        <v>65</v>
      </c>
      <c r="H1" s="16" t="s">
        <v>66</v>
      </c>
      <c r="I1" s="16" t="s">
        <v>67</v>
      </c>
      <c r="J1" s="16" t="s">
        <v>68</v>
      </c>
      <c r="K1" s="16" t="s">
        <v>1</v>
      </c>
    </row>
    <row r="2" spans="1:11" ht="14.25" customHeight="1" x14ac:dyDescent="0.25">
      <c r="A2" s="36" t="s">
        <v>119</v>
      </c>
      <c r="B2" s="37">
        <v>43109.303668981483</v>
      </c>
      <c r="C2" s="36"/>
      <c r="D2" s="36" t="s">
        <v>20</v>
      </c>
      <c r="E2" s="36" t="s">
        <v>21</v>
      </c>
      <c r="F2" s="36" t="s">
        <v>56</v>
      </c>
      <c r="G2" s="36" t="s">
        <v>35</v>
      </c>
      <c r="H2" s="36" t="s">
        <v>27</v>
      </c>
      <c r="I2" s="36" t="s">
        <v>29</v>
      </c>
      <c r="J2" s="36" t="s">
        <v>120</v>
      </c>
      <c r="K2" s="36" t="s">
        <v>19</v>
      </c>
    </row>
    <row r="3" spans="1:11" ht="36" customHeight="1" x14ac:dyDescent="0.25">
      <c r="A3" s="36" t="s">
        <v>101</v>
      </c>
      <c r="B3" s="37">
        <v>43109.332905092589</v>
      </c>
      <c r="C3" s="36"/>
      <c r="D3" s="36" t="s">
        <v>32</v>
      </c>
      <c r="E3" s="36" t="s">
        <v>21</v>
      </c>
      <c r="F3" s="36" t="s">
        <v>45</v>
      </c>
      <c r="G3" s="36" t="s">
        <v>35</v>
      </c>
      <c r="H3" s="36" t="s">
        <v>25</v>
      </c>
      <c r="I3" s="36" t="s">
        <v>29</v>
      </c>
      <c r="J3" s="36" t="s">
        <v>102</v>
      </c>
      <c r="K3" s="36" t="s">
        <v>14</v>
      </c>
    </row>
    <row r="4" spans="1:11" ht="75" x14ac:dyDescent="0.25">
      <c r="A4" s="36" t="s">
        <v>107</v>
      </c>
      <c r="B4" s="37">
        <v>43109.392418981479</v>
      </c>
      <c r="C4" s="36"/>
      <c r="D4" s="36" t="s">
        <v>32</v>
      </c>
      <c r="E4" s="36"/>
      <c r="F4" s="36" t="s">
        <v>48</v>
      </c>
      <c r="G4" s="36" t="s">
        <v>108</v>
      </c>
      <c r="H4" s="36" t="s">
        <v>69</v>
      </c>
      <c r="I4" s="36" t="s">
        <v>29</v>
      </c>
      <c r="J4" s="36" t="s">
        <v>109</v>
      </c>
      <c r="K4" s="36" t="s">
        <v>38</v>
      </c>
    </row>
    <row r="5" spans="1:11" ht="409.5" x14ac:dyDescent="0.25">
      <c r="A5" s="36" t="s">
        <v>124</v>
      </c>
      <c r="B5" s="37">
        <v>43109.461018518516</v>
      </c>
      <c r="C5" s="36"/>
      <c r="D5" s="36" t="s">
        <v>20</v>
      </c>
      <c r="E5" s="36" t="s">
        <v>21</v>
      </c>
      <c r="F5" s="36" t="s">
        <v>58</v>
      </c>
      <c r="G5" s="36" t="s">
        <v>35</v>
      </c>
      <c r="H5" s="36" t="s">
        <v>26</v>
      </c>
      <c r="I5" s="36" t="s">
        <v>29</v>
      </c>
      <c r="J5" s="36" t="s">
        <v>125</v>
      </c>
      <c r="K5" s="36" t="s">
        <v>14</v>
      </c>
    </row>
    <row r="6" spans="1:11" ht="60" x14ac:dyDescent="0.25">
      <c r="A6" s="36" t="s">
        <v>121</v>
      </c>
      <c r="B6" s="37">
        <v>43109.494710648149</v>
      </c>
      <c r="C6" s="36" t="s">
        <v>122</v>
      </c>
      <c r="D6" s="36" t="s">
        <v>20</v>
      </c>
      <c r="E6" s="36"/>
      <c r="F6" s="36" t="s">
        <v>36</v>
      </c>
      <c r="G6" s="36" t="s">
        <v>6</v>
      </c>
      <c r="H6" s="36" t="s">
        <v>113</v>
      </c>
      <c r="I6" s="36" t="s">
        <v>29</v>
      </c>
      <c r="J6" s="36" t="s">
        <v>123</v>
      </c>
      <c r="K6" s="36" t="s">
        <v>31</v>
      </c>
    </row>
    <row r="7" spans="1:11" ht="112.5" customHeight="1" x14ac:dyDescent="0.25">
      <c r="A7" s="36" t="s">
        <v>112</v>
      </c>
      <c r="B7" s="37">
        <v>43109.516261574077</v>
      </c>
      <c r="C7" s="36"/>
      <c r="D7" s="36" t="s">
        <v>20</v>
      </c>
      <c r="E7" s="36" t="s">
        <v>36</v>
      </c>
      <c r="F7" s="36" t="s">
        <v>36</v>
      </c>
      <c r="G7" s="36" t="s">
        <v>6</v>
      </c>
      <c r="H7" s="36" t="s">
        <v>113</v>
      </c>
      <c r="I7" s="36" t="s">
        <v>22</v>
      </c>
      <c r="J7" s="36" t="s">
        <v>114</v>
      </c>
      <c r="K7" s="36" t="s">
        <v>31</v>
      </c>
    </row>
    <row r="8" spans="1:11" ht="60" x14ac:dyDescent="0.25">
      <c r="A8" s="36" t="s">
        <v>103</v>
      </c>
      <c r="B8" s="37">
        <v>43109.583622685182</v>
      </c>
      <c r="C8" s="36"/>
      <c r="D8" s="36" t="s">
        <v>20</v>
      </c>
      <c r="E8" s="36"/>
      <c r="F8" s="36" t="s">
        <v>36</v>
      </c>
      <c r="G8" s="36" t="s">
        <v>70</v>
      </c>
      <c r="H8" s="36" t="s">
        <v>69</v>
      </c>
      <c r="I8" s="36" t="s">
        <v>29</v>
      </c>
      <c r="J8" s="36" t="s">
        <v>104</v>
      </c>
      <c r="K8" s="36" t="s">
        <v>18</v>
      </c>
    </row>
    <row r="9" spans="1:11" ht="50.25" customHeight="1" x14ac:dyDescent="0.25">
      <c r="A9" s="36" t="s">
        <v>126</v>
      </c>
      <c r="B9" s="37">
        <v>43109.588993055557</v>
      </c>
      <c r="C9" s="36" t="s">
        <v>127</v>
      </c>
      <c r="D9" s="36" t="s">
        <v>32</v>
      </c>
      <c r="E9" s="36"/>
      <c r="F9" s="36" t="s">
        <v>36</v>
      </c>
      <c r="G9" s="36" t="s">
        <v>70</v>
      </c>
      <c r="H9" s="36" t="s">
        <v>69</v>
      </c>
      <c r="I9" s="36" t="s">
        <v>29</v>
      </c>
      <c r="J9" s="36" t="s">
        <v>128</v>
      </c>
      <c r="K9" s="36" t="s">
        <v>18</v>
      </c>
    </row>
    <row r="10" spans="1:11" ht="409.5" x14ac:dyDescent="0.25">
      <c r="A10" s="36" t="s">
        <v>117</v>
      </c>
      <c r="B10" s="37">
        <v>43109.624560185184</v>
      </c>
      <c r="C10" s="36"/>
      <c r="D10" s="36" t="s">
        <v>5</v>
      </c>
      <c r="E10" s="36" t="s">
        <v>33</v>
      </c>
      <c r="F10" s="36" t="s">
        <v>37</v>
      </c>
      <c r="G10" s="36" t="s">
        <v>13</v>
      </c>
      <c r="H10" s="36" t="s">
        <v>47</v>
      </c>
      <c r="I10" s="36" t="s">
        <v>29</v>
      </c>
      <c r="J10" s="36" t="s">
        <v>118</v>
      </c>
      <c r="K10" s="36" t="s">
        <v>28</v>
      </c>
    </row>
    <row r="11" spans="1:11" ht="81.75" customHeight="1" x14ac:dyDescent="0.25">
      <c r="A11" s="36" t="s">
        <v>110</v>
      </c>
      <c r="B11" s="37">
        <v>43109.625891203701</v>
      </c>
      <c r="C11" s="36"/>
      <c r="D11" s="36" t="s">
        <v>5</v>
      </c>
      <c r="E11" s="36" t="s">
        <v>33</v>
      </c>
      <c r="F11" s="36" t="s">
        <v>37</v>
      </c>
      <c r="G11" s="36" t="s">
        <v>13</v>
      </c>
      <c r="H11" s="36" t="s">
        <v>47</v>
      </c>
      <c r="I11" s="36" t="s">
        <v>29</v>
      </c>
      <c r="J11" s="36" t="s">
        <v>111</v>
      </c>
      <c r="K11" s="36" t="s">
        <v>28</v>
      </c>
    </row>
    <row r="12" spans="1:11" ht="165" x14ac:dyDescent="0.25">
      <c r="A12" s="36" t="s">
        <v>115</v>
      </c>
      <c r="B12" s="37">
        <v>43109.728020833332</v>
      </c>
      <c r="C12" s="36"/>
      <c r="D12" s="36" t="s">
        <v>5</v>
      </c>
      <c r="E12" s="36" t="s">
        <v>33</v>
      </c>
      <c r="F12" s="36" t="s">
        <v>57</v>
      </c>
      <c r="G12" s="36" t="s">
        <v>13</v>
      </c>
      <c r="H12" s="36" t="s">
        <v>49</v>
      </c>
      <c r="I12" s="36" t="s">
        <v>29</v>
      </c>
      <c r="J12" s="36" t="s">
        <v>116</v>
      </c>
      <c r="K12" s="36" t="s">
        <v>28</v>
      </c>
    </row>
    <row r="13" spans="1:11" ht="409.5" x14ac:dyDescent="0.25">
      <c r="A13" s="36" t="s">
        <v>129</v>
      </c>
      <c r="B13" s="37">
        <v>43109.72859953704</v>
      </c>
      <c r="C13" s="36"/>
      <c r="D13" s="36" t="s">
        <v>5</v>
      </c>
      <c r="E13" s="36" t="s">
        <v>21</v>
      </c>
      <c r="F13" s="36" t="s">
        <v>37</v>
      </c>
      <c r="G13" s="36" t="s">
        <v>35</v>
      </c>
      <c r="H13" s="36" t="s">
        <v>23</v>
      </c>
      <c r="I13" s="36" t="s">
        <v>29</v>
      </c>
      <c r="J13" s="36" t="s">
        <v>130</v>
      </c>
      <c r="K13" s="36" t="s">
        <v>14</v>
      </c>
    </row>
    <row r="14" spans="1:11" ht="150" x14ac:dyDescent="0.25">
      <c r="A14" s="36" t="s">
        <v>105</v>
      </c>
      <c r="B14" s="37">
        <v>43109.732719907406</v>
      </c>
      <c r="C14" s="36"/>
      <c r="D14" s="36" t="s">
        <v>5</v>
      </c>
      <c r="E14" s="36" t="s">
        <v>33</v>
      </c>
      <c r="F14" s="36" t="s">
        <v>37</v>
      </c>
      <c r="G14" s="36" t="s">
        <v>13</v>
      </c>
      <c r="H14" s="36" t="s">
        <v>47</v>
      </c>
      <c r="I14" s="36" t="s">
        <v>29</v>
      </c>
      <c r="J14" s="36" t="s">
        <v>106</v>
      </c>
      <c r="K14" s="36" t="s">
        <v>28</v>
      </c>
    </row>
    <row r="15" spans="1:11" ht="45" x14ac:dyDescent="0.25">
      <c r="A15" s="36" t="s">
        <v>99</v>
      </c>
      <c r="B15" s="37">
        <v>43109.737395833334</v>
      </c>
      <c r="C15" s="36"/>
      <c r="D15" s="36" t="s">
        <v>20</v>
      </c>
      <c r="E15" s="36"/>
      <c r="F15" s="36" t="s">
        <v>48</v>
      </c>
      <c r="G15" s="36" t="s">
        <v>44</v>
      </c>
      <c r="H15" s="36" t="s">
        <v>69</v>
      </c>
      <c r="I15" s="36" t="s">
        <v>29</v>
      </c>
      <c r="J15" s="36" t="s">
        <v>100</v>
      </c>
      <c r="K15" s="36" t="s">
        <v>38</v>
      </c>
    </row>
    <row r="16" spans="1:11" ht="15" x14ac:dyDescent="0.25">
      <c r="A16" s="36"/>
      <c r="B16" s="37"/>
      <c r="C16" s="36"/>
      <c r="D16" s="36"/>
      <c r="E16" s="36"/>
      <c r="F16" s="36"/>
      <c r="G16" s="36"/>
      <c r="H16" s="36"/>
      <c r="I16" s="36"/>
      <c r="J16" s="36"/>
      <c r="K16" s="36"/>
    </row>
    <row r="17" spans="1:11" ht="15" x14ac:dyDescent="0.25">
      <c r="A17" s="36"/>
      <c r="B17" s="37"/>
      <c r="C17" s="36"/>
      <c r="D17" s="36"/>
      <c r="E17" s="36"/>
      <c r="F17" s="36"/>
      <c r="G17" s="36"/>
      <c r="H17" s="36"/>
      <c r="I17" s="36"/>
      <c r="J17" s="36"/>
      <c r="K17" s="36"/>
    </row>
    <row r="18" spans="1:11" ht="15" x14ac:dyDescent="0.25">
      <c r="A18" s="36"/>
      <c r="B18" s="37"/>
      <c r="C18" s="36"/>
      <c r="D18" s="36"/>
      <c r="E18" s="36"/>
      <c r="F18" s="36"/>
      <c r="G18" s="36"/>
      <c r="H18" s="36"/>
      <c r="I18" s="36"/>
      <c r="J18" s="36"/>
      <c r="K18" s="36"/>
    </row>
    <row r="19" spans="1:11" ht="15" x14ac:dyDescent="0.25">
      <c r="A19" s="36"/>
      <c r="B19" s="37"/>
      <c r="C19" s="36"/>
      <c r="D19" s="36"/>
      <c r="E19" s="36"/>
      <c r="F19" s="36"/>
      <c r="G19" s="36"/>
      <c r="H19" s="36"/>
      <c r="I19" s="36"/>
      <c r="J19" s="36"/>
      <c r="K19" s="36"/>
    </row>
  </sheetData>
  <autoFilter ref="A1:K2">
    <sortState ref="A2:K18">
      <sortCondition ref="B1:B2"/>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T124"/>
  <sheetViews>
    <sheetView workbookViewId="0">
      <selection activeCell="A2" sqref="A2:M7"/>
    </sheetView>
  </sheetViews>
  <sheetFormatPr defaultRowHeight="12.75" x14ac:dyDescent="0.2"/>
  <cols>
    <col min="1" max="1" width="17" customWidth="1"/>
    <col min="2" max="2" width="16.85546875" customWidth="1"/>
    <col min="3" max="3" width="18.140625" customWidth="1"/>
    <col min="10" max="10" width="18.140625" customWidth="1"/>
    <col min="13" max="13" width="37.85546875" customWidth="1"/>
    <col min="14" max="14" width="18.140625" customWidth="1"/>
    <col min="15" max="15" width="15.5703125" customWidth="1"/>
    <col min="16" max="16" width="16.85546875" customWidth="1"/>
    <col min="17" max="17" width="19.140625" customWidth="1"/>
    <col min="18" max="18" width="18.42578125" customWidth="1"/>
    <col min="19" max="19" width="18.85546875" customWidth="1"/>
  </cols>
  <sheetData>
    <row r="1" spans="1:20" s="15" customFormat="1" ht="15" customHeight="1" x14ac:dyDescent="0.25">
      <c r="A1" s="33" t="s">
        <v>59</v>
      </c>
      <c r="B1" s="34" t="s">
        <v>60</v>
      </c>
      <c r="C1" s="33" t="s">
        <v>61</v>
      </c>
      <c r="D1" s="35" t="s">
        <v>78</v>
      </c>
      <c r="E1" s="35" t="s">
        <v>79</v>
      </c>
      <c r="F1" s="35" t="s">
        <v>80</v>
      </c>
      <c r="G1" s="33" t="s">
        <v>62</v>
      </c>
      <c r="H1" s="33" t="s">
        <v>63</v>
      </c>
      <c r="I1" s="33" t="s">
        <v>64</v>
      </c>
      <c r="J1" s="33" t="s">
        <v>65</v>
      </c>
      <c r="K1" s="33" t="s">
        <v>66</v>
      </c>
      <c r="L1" s="33" t="s">
        <v>67</v>
      </c>
      <c r="M1" s="33" t="s">
        <v>68</v>
      </c>
      <c r="N1" s="33" t="s">
        <v>1</v>
      </c>
      <c r="O1" s="33" t="s">
        <v>81</v>
      </c>
      <c r="P1" s="33" t="s">
        <v>82</v>
      </c>
      <c r="Q1" s="33" t="s">
        <v>83</v>
      </c>
      <c r="R1" s="34" t="s">
        <v>84</v>
      </c>
      <c r="S1" s="34" t="s">
        <v>85</v>
      </c>
      <c r="T1" s="33" t="s">
        <v>86</v>
      </c>
    </row>
    <row r="2" spans="1:20" s="15" customFormat="1" ht="15" customHeight="1" x14ac:dyDescent="0.25">
      <c r="A2" s="36" t="s">
        <v>34</v>
      </c>
      <c r="B2" s="37">
        <v>42501.671273148146</v>
      </c>
      <c r="C2" s="36" t="s">
        <v>87</v>
      </c>
      <c r="D2" s="38">
        <v>5</v>
      </c>
      <c r="E2" s="38">
        <v>21</v>
      </c>
      <c r="F2" s="38">
        <v>26</v>
      </c>
      <c r="G2" s="36" t="s">
        <v>5</v>
      </c>
      <c r="H2" s="36" t="s">
        <v>21</v>
      </c>
      <c r="I2" s="36" t="s">
        <v>56</v>
      </c>
      <c r="J2" s="36" t="s">
        <v>35</v>
      </c>
      <c r="K2" s="36" t="s">
        <v>27</v>
      </c>
      <c r="L2" s="36" t="s">
        <v>22</v>
      </c>
      <c r="M2" s="36" t="s">
        <v>88</v>
      </c>
      <c r="N2" s="36" t="s">
        <v>54</v>
      </c>
      <c r="O2" s="36" t="s">
        <v>77</v>
      </c>
      <c r="P2" s="36"/>
      <c r="Q2" s="36"/>
      <c r="R2" s="37">
        <v>42530.457997685182</v>
      </c>
      <c r="S2" s="37">
        <v>42620.582997685182</v>
      </c>
      <c r="T2" s="36" t="s">
        <v>55</v>
      </c>
    </row>
    <row r="3" spans="1:20" s="15" customFormat="1" ht="15" customHeight="1" x14ac:dyDescent="0.25">
      <c r="A3" s="36" t="s">
        <v>42</v>
      </c>
      <c r="B3" s="37">
        <v>42825.250462962962</v>
      </c>
      <c r="C3" s="36" t="s">
        <v>89</v>
      </c>
      <c r="D3" s="38">
        <v>2</v>
      </c>
      <c r="E3" s="38">
        <v>2</v>
      </c>
      <c r="F3" s="38">
        <v>4</v>
      </c>
      <c r="G3" s="36" t="s">
        <v>5</v>
      </c>
      <c r="H3" s="36" t="s">
        <v>21</v>
      </c>
      <c r="I3" s="36" t="s">
        <v>58</v>
      </c>
      <c r="J3" s="36" t="s">
        <v>35</v>
      </c>
      <c r="K3" s="36" t="s">
        <v>26</v>
      </c>
      <c r="L3" s="36" t="s">
        <v>22</v>
      </c>
      <c r="M3" s="36" t="s">
        <v>90</v>
      </c>
      <c r="N3" s="36" t="s">
        <v>54</v>
      </c>
      <c r="O3" s="36" t="s">
        <v>77</v>
      </c>
      <c r="P3" s="36"/>
      <c r="Q3" s="36"/>
      <c r="R3" s="37">
        <v>42830.679560185185</v>
      </c>
      <c r="S3" s="37">
        <v>42926.429560185185</v>
      </c>
      <c r="T3" s="36" t="s">
        <v>55</v>
      </c>
    </row>
    <row r="4" spans="1:20" s="15" customFormat="1" ht="15" customHeight="1" x14ac:dyDescent="0.25">
      <c r="A4" s="36" t="s">
        <v>43</v>
      </c>
      <c r="B4" s="37">
        <v>42825.268773148149</v>
      </c>
      <c r="C4" s="36" t="s">
        <v>91</v>
      </c>
      <c r="D4" s="38">
        <v>1</v>
      </c>
      <c r="E4" s="38">
        <v>19</v>
      </c>
      <c r="F4" s="38">
        <v>20</v>
      </c>
      <c r="G4" s="36" t="s">
        <v>5</v>
      </c>
      <c r="H4" s="36" t="s">
        <v>21</v>
      </c>
      <c r="I4" s="36" t="s">
        <v>37</v>
      </c>
      <c r="J4" s="36" t="s">
        <v>35</v>
      </c>
      <c r="K4" s="36" t="s">
        <v>23</v>
      </c>
      <c r="L4" s="36" t="s">
        <v>22</v>
      </c>
      <c r="M4" s="36" t="s">
        <v>71</v>
      </c>
      <c r="N4" s="36" t="s">
        <v>54</v>
      </c>
      <c r="O4" s="36" t="s">
        <v>77</v>
      </c>
      <c r="P4" s="36"/>
      <c r="Q4" s="36"/>
      <c r="R4" s="37">
        <v>42830.635115740741</v>
      </c>
      <c r="S4" s="37">
        <v>42926.385115740741</v>
      </c>
      <c r="T4" s="36" t="s">
        <v>55</v>
      </c>
    </row>
    <row r="5" spans="1:20" s="15" customFormat="1" ht="15" customHeight="1" x14ac:dyDescent="0.25">
      <c r="A5" s="36" t="s">
        <v>92</v>
      </c>
      <c r="B5" s="37">
        <v>42915.236979166664</v>
      </c>
      <c r="C5" s="36" t="s">
        <v>91</v>
      </c>
      <c r="D5" s="38">
        <v>1</v>
      </c>
      <c r="E5" s="38">
        <v>6</v>
      </c>
      <c r="F5" s="38">
        <v>7</v>
      </c>
      <c r="G5" s="36" t="s">
        <v>5</v>
      </c>
      <c r="H5" s="36" t="s">
        <v>21</v>
      </c>
      <c r="I5" s="36" t="s">
        <v>45</v>
      </c>
      <c r="J5" s="36" t="s">
        <v>35</v>
      </c>
      <c r="K5" s="36" t="s">
        <v>25</v>
      </c>
      <c r="L5" s="36" t="s">
        <v>22</v>
      </c>
      <c r="M5" s="36" t="s">
        <v>93</v>
      </c>
      <c r="N5" s="36" t="s">
        <v>54</v>
      </c>
      <c r="O5" s="36" t="s">
        <v>77</v>
      </c>
      <c r="P5" s="36"/>
      <c r="Q5" s="36"/>
      <c r="R5" s="37">
        <v>42919.494849537034</v>
      </c>
      <c r="S5" s="37">
        <v>43007.244849537034</v>
      </c>
      <c r="T5" s="36" t="s">
        <v>55</v>
      </c>
    </row>
    <row r="6" spans="1:20" s="15" customFormat="1" ht="15" customHeight="1" x14ac:dyDescent="0.25">
      <c r="A6" s="36" t="s">
        <v>72</v>
      </c>
      <c r="B6" s="37">
        <v>43082.466909722221</v>
      </c>
      <c r="C6" s="36"/>
      <c r="D6" s="38">
        <v>0</v>
      </c>
      <c r="E6" s="38">
        <v>6</v>
      </c>
      <c r="F6" s="38">
        <v>6</v>
      </c>
      <c r="G6" s="36" t="s">
        <v>5</v>
      </c>
      <c r="H6" s="36"/>
      <c r="I6" s="36" t="s">
        <v>45</v>
      </c>
      <c r="J6" s="36" t="s">
        <v>35</v>
      </c>
      <c r="K6" s="36" t="s">
        <v>25</v>
      </c>
      <c r="L6" s="36" t="s">
        <v>24</v>
      </c>
      <c r="M6" s="36" t="s">
        <v>94</v>
      </c>
      <c r="N6" s="36" t="s">
        <v>14</v>
      </c>
      <c r="O6" s="36" t="s">
        <v>77</v>
      </c>
      <c r="P6" s="36">
        <v>11236</v>
      </c>
      <c r="Q6" s="36" t="s">
        <v>95</v>
      </c>
      <c r="R6" s="37">
        <v>43087.566296296296</v>
      </c>
      <c r="S6" s="37">
        <v>43223.316296296296</v>
      </c>
      <c r="T6" s="36" t="s">
        <v>55</v>
      </c>
    </row>
    <row r="7" spans="1:20" s="15" customFormat="1" ht="15" customHeight="1" x14ac:dyDescent="0.25">
      <c r="A7" s="36" t="s">
        <v>73</v>
      </c>
      <c r="B7" s="37">
        <v>43084.606574074074</v>
      </c>
      <c r="C7" s="36" t="s">
        <v>75</v>
      </c>
      <c r="D7" s="38">
        <v>1</v>
      </c>
      <c r="E7" s="38">
        <v>19</v>
      </c>
      <c r="F7" s="38">
        <v>20</v>
      </c>
      <c r="G7" s="36" t="s">
        <v>5</v>
      </c>
      <c r="H7" s="36"/>
      <c r="I7" s="36" t="s">
        <v>37</v>
      </c>
      <c r="J7" s="36" t="s">
        <v>35</v>
      </c>
      <c r="K7" s="36" t="s">
        <v>23</v>
      </c>
      <c r="L7" s="36" t="s">
        <v>24</v>
      </c>
      <c r="M7" s="36" t="s">
        <v>96</v>
      </c>
      <c r="N7" s="36" t="s">
        <v>14</v>
      </c>
      <c r="O7" s="36" t="s">
        <v>46</v>
      </c>
      <c r="P7" s="36">
        <v>11249</v>
      </c>
      <c r="Q7" s="36" t="s">
        <v>76</v>
      </c>
      <c r="R7" s="37">
        <v>43089.71429398148</v>
      </c>
      <c r="S7" s="37">
        <v>43140.46429398148</v>
      </c>
      <c r="T7" s="36" t="s">
        <v>41</v>
      </c>
    </row>
    <row r="8" spans="1:20" s="15" customFormat="1" ht="15" customHeight="1" x14ac:dyDescent="0.25">
      <c r="A8" s="36" t="s">
        <v>74</v>
      </c>
      <c r="B8" s="37">
        <v>43096.597858796296</v>
      </c>
      <c r="C8" s="36"/>
      <c r="D8" s="38">
        <v>0</v>
      </c>
      <c r="E8" s="38">
        <v>3</v>
      </c>
      <c r="F8" s="38">
        <v>3</v>
      </c>
      <c r="G8" s="36" t="s">
        <v>5</v>
      </c>
      <c r="H8" s="36"/>
      <c r="I8" s="36" t="s">
        <v>45</v>
      </c>
      <c r="J8" s="36" t="s">
        <v>35</v>
      </c>
      <c r="K8" s="36" t="s">
        <v>25</v>
      </c>
      <c r="L8" s="36" t="s">
        <v>24</v>
      </c>
      <c r="M8" s="36" t="s">
        <v>97</v>
      </c>
      <c r="N8" s="36" t="s">
        <v>14</v>
      </c>
      <c r="O8" s="36" t="s">
        <v>77</v>
      </c>
      <c r="P8" s="36">
        <v>11249</v>
      </c>
      <c r="Q8" s="36" t="s">
        <v>76</v>
      </c>
      <c r="R8" s="37">
        <v>43109.458333333336</v>
      </c>
      <c r="S8" s="37">
        <v>43202.208333333336</v>
      </c>
      <c r="T8" s="36" t="s">
        <v>55</v>
      </c>
    </row>
    <row r="9" spans="1:20" s="15" customFormat="1" ht="15" customHeight="1" x14ac:dyDescent="0.25">
      <c r="A9" s="33"/>
      <c r="B9" s="34"/>
      <c r="C9" s="33"/>
      <c r="D9" s="35"/>
      <c r="E9" s="35"/>
      <c r="F9" s="35"/>
      <c r="G9" s="33"/>
      <c r="H9" s="33"/>
      <c r="I9" s="33"/>
      <c r="J9" s="33"/>
      <c r="K9" s="33"/>
      <c r="L9" s="33"/>
      <c r="M9" s="33"/>
      <c r="N9" s="33"/>
      <c r="O9" s="33"/>
      <c r="P9" s="33"/>
      <c r="Q9" s="33"/>
      <c r="R9" s="34"/>
      <c r="S9" s="34"/>
      <c r="T9" s="33"/>
    </row>
    <row r="10" spans="1:20" s="15" customFormat="1" ht="15" customHeight="1" x14ac:dyDescent="0.25">
      <c r="A10" s="30"/>
      <c r="B10" s="31"/>
      <c r="C10" s="30"/>
      <c r="D10" s="32"/>
      <c r="E10" s="32"/>
      <c r="F10" s="32"/>
      <c r="G10" s="30"/>
      <c r="H10" s="30"/>
      <c r="I10" s="30"/>
      <c r="J10" s="30"/>
      <c r="K10" s="30"/>
      <c r="L10" s="30"/>
      <c r="M10" s="30"/>
      <c r="N10" s="30"/>
      <c r="O10" s="30"/>
      <c r="P10" s="30"/>
      <c r="Q10" s="30"/>
      <c r="R10" s="30"/>
      <c r="S10" s="30"/>
      <c r="T10" s="30"/>
    </row>
    <row r="11" spans="1:20" s="15" customFormat="1" ht="15" customHeight="1" x14ac:dyDescent="0.25">
      <c r="A11" s="30"/>
      <c r="B11" s="31"/>
      <c r="C11" s="30"/>
      <c r="D11" s="32"/>
      <c r="E11" s="32"/>
      <c r="F11" s="32"/>
      <c r="G11" s="30"/>
      <c r="H11" s="30"/>
      <c r="I11" s="30"/>
      <c r="J11" s="30"/>
      <c r="K11" s="30"/>
      <c r="L11" s="30"/>
      <c r="M11" s="30"/>
      <c r="N11" s="30"/>
      <c r="O11" s="30"/>
      <c r="P11" s="30"/>
      <c r="Q11" s="30"/>
      <c r="R11" s="30"/>
      <c r="S11" s="30"/>
      <c r="T11" s="30"/>
    </row>
    <row r="12" spans="1:20" s="15" customFormat="1" ht="15" customHeight="1" x14ac:dyDescent="0.25">
      <c r="A12" s="30"/>
      <c r="B12" s="31"/>
      <c r="C12" s="30"/>
      <c r="D12" s="32"/>
      <c r="E12" s="32"/>
      <c r="F12" s="32"/>
      <c r="G12" s="30"/>
      <c r="H12" s="30"/>
      <c r="I12" s="30"/>
      <c r="J12" s="30"/>
      <c r="K12" s="30"/>
      <c r="L12" s="30"/>
      <c r="M12" s="30"/>
      <c r="N12" s="30"/>
      <c r="O12" s="30"/>
      <c r="P12" s="30"/>
      <c r="Q12" s="30"/>
      <c r="R12" s="31"/>
      <c r="S12" s="31"/>
      <c r="T12" s="30"/>
    </row>
    <row r="13" spans="1:20" s="15" customFormat="1" ht="15" customHeight="1" x14ac:dyDescent="0.25">
      <c r="A13" s="30"/>
      <c r="B13" s="31"/>
      <c r="C13" s="30"/>
      <c r="D13" s="32"/>
      <c r="E13" s="32"/>
      <c r="F13" s="32"/>
      <c r="G13" s="30"/>
      <c r="H13" s="30"/>
      <c r="I13" s="30"/>
      <c r="J13" s="30"/>
      <c r="K13" s="30"/>
      <c r="L13" s="30"/>
      <c r="M13" s="30"/>
      <c r="N13" s="30"/>
      <c r="O13" s="30"/>
      <c r="P13" s="30"/>
      <c r="Q13" s="30"/>
      <c r="R13" s="30"/>
      <c r="S13" s="30"/>
      <c r="T13" s="30"/>
    </row>
    <row r="14" spans="1:20" s="15" customFormat="1" ht="15" customHeight="1" x14ac:dyDescent="0.25">
      <c r="A14" s="27"/>
      <c r="B14" s="28"/>
      <c r="C14" s="27"/>
      <c r="D14" s="29"/>
      <c r="E14" s="29"/>
      <c r="F14" s="29"/>
      <c r="G14" s="27"/>
      <c r="H14" s="27"/>
      <c r="I14" s="27"/>
      <c r="J14" s="27"/>
      <c r="K14" s="27"/>
      <c r="L14" s="27"/>
      <c r="M14" s="27"/>
      <c r="N14" s="27"/>
      <c r="O14" s="27"/>
      <c r="P14" s="27"/>
      <c r="Q14" s="27"/>
      <c r="R14" s="27"/>
      <c r="S14" s="28"/>
      <c r="T14" s="27"/>
    </row>
    <row r="15" spans="1:20" s="15" customFormat="1" ht="15" customHeight="1" x14ac:dyDescent="0.25">
      <c r="A15" s="27"/>
      <c r="B15" s="28"/>
      <c r="C15" s="27"/>
      <c r="D15" s="29"/>
      <c r="E15" s="29"/>
      <c r="F15" s="29"/>
      <c r="G15" s="27"/>
      <c r="H15" s="27"/>
      <c r="I15" s="27"/>
      <c r="J15" s="27"/>
      <c r="K15" s="27"/>
      <c r="L15" s="27"/>
      <c r="M15" s="27"/>
      <c r="N15" s="27"/>
      <c r="O15" s="27"/>
      <c r="P15" s="27"/>
      <c r="Q15" s="27"/>
      <c r="R15" s="28"/>
      <c r="S15" s="28"/>
      <c r="T15" s="27"/>
    </row>
    <row r="16" spans="1:20" s="15" customFormat="1" ht="15" customHeight="1" x14ac:dyDescent="0.25">
      <c r="A16" s="27"/>
      <c r="B16" s="28"/>
      <c r="C16" s="27"/>
      <c r="D16" s="29"/>
      <c r="E16" s="29"/>
      <c r="F16" s="29"/>
      <c r="G16" s="27"/>
      <c r="H16" s="27"/>
      <c r="I16" s="27"/>
      <c r="J16" s="27"/>
      <c r="K16" s="27"/>
      <c r="L16" s="27"/>
      <c r="M16" s="27"/>
      <c r="N16" s="27"/>
      <c r="O16" s="27"/>
      <c r="P16" s="27"/>
      <c r="Q16" s="27"/>
      <c r="R16" s="27"/>
      <c r="S16" s="28"/>
      <c r="T16" s="27"/>
    </row>
    <row r="17" spans="1:20" s="15" customFormat="1" ht="15" customHeight="1" x14ac:dyDescent="0.25">
      <c r="A17" s="27"/>
      <c r="B17" s="28"/>
      <c r="C17" s="27"/>
      <c r="D17" s="29"/>
      <c r="E17" s="29"/>
      <c r="F17" s="29"/>
      <c r="G17" s="27"/>
      <c r="H17" s="27"/>
      <c r="I17" s="27"/>
      <c r="J17" s="27"/>
      <c r="K17" s="27"/>
      <c r="L17" s="27"/>
      <c r="M17" s="27"/>
      <c r="N17" s="27"/>
      <c r="O17" s="27"/>
      <c r="P17" s="27"/>
      <c r="Q17" s="27"/>
      <c r="R17" s="28"/>
      <c r="S17" s="28"/>
      <c r="T17" s="27"/>
    </row>
    <row r="18" spans="1:20" s="15" customFormat="1" ht="15" customHeight="1" x14ac:dyDescent="0.25">
      <c r="A18" s="27"/>
      <c r="B18" s="28"/>
      <c r="C18" s="27"/>
      <c r="D18" s="29"/>
      <c r="E18" s="29"/>
      <c r="F18" s="29"/>
      <c r="G18" s="27"/>
      <c r="H18" s="27"/>
      <c r="I18" s="27"/>
      <c r="J18" s="27"/>
      <c r="K18" s="27"/>
      <c r="L18" s="27"/>
      <c r="M18" s="27"/>
      <c r="N18" s="27"/>
      <c r="O18" s="27"/>
      <c r="P18" s="27"/>
      <c r="Q18" s="27"/>
      <c r="R18" s="28"/>
      <c r="S18" s="28"/>
      <c r="T18" s="27"/>
    </row>
    <row r="19" spans="1:20" s="15" customFormat="1" ht="15" customHeight="1" x14ac:dyDescent="0.25">
      <c r="A19" s="27"/>
      <c r="B19" s="28"/>
      <c r="C19" s="27"/>
      <c r="D19" s="29"/>
      <c r="E19" s="29"/>
      <c r="F19" s="29"/>
      <c r="G19" s="27"/>
      <c r="H19" s="27"/>
      <c r="I19" s="27"/>
      <c r="J19" s="27"/>
      <c r="K19" s="27"/>
      <c r="L19" s="27"/>
      <c r="M19" s="27"/>
      <c r="N19" s="27"/>
      <c r="O19" s="27"/>
      <c r="P19" s="27"/>
      <c r="Q19" s="27"/>
      <c r="R19" s="28"/>
      <c r="S19" s="28"/>
      <c r="T19" s="27"/>
    </row>
    <row r="20" spans="1:20" s="15" customFormat="1" ht="15" customHeight="1" x14ac:dyDescent="0.25">
      <c r="A20" s="27"/>
      <c r="B20" s="28"/>
      <c r="C20" s="27"/>
      <c r="D20" s="29"/>
      <c r="E20" s="29"/>
      <c r="F20" s="29"/>
      <c r="G20" s="27"/>
      <c r="H20" s="27"/>
      <c r="I20" s="27"/>
      <c r="J20" s="27"/>
      <c r="K20" s="27"/>
      <c r="L20" s="27"/>
      <c r="M20" s="27"/>
      <c r="N20" s="27"/>
      <c r="O20" s="27"/>
      <c r="P20" s="27"/>
      <c r="Q20" s="27"/>
      <c r="R20" s="28"/>
      <c r="S20" s="28"/>
      <c r="T20" s="27"/>
    </row>
    <row r="21" spans="1:20" s="15" customFormat="1" ht="15" customHeight="1" x14ac:dyDescent="0.25">
      <c r="A21" s="27"/>
      <c r="B21" s="28"/>
      <c r="C21" s="27"/>
      <c r="D21" s="29"/>
      <c r="E21" s="29"/>
      <c r="F21" s="29"/>
      <c r="G21" s="27"/>
      <c r="H21" s="27"/>
      <c r="I21" s="27"/>
      <c r="J21" s="27"/>
      <c r="K21" s="27"/>
      <c r="L21" s="27"/>
      <c r="M21" s="27"/>
      <c r="N21" s="27"/>
      <c r="O21" s="27"/>
      <c r="P21" s="27"/>
      <c r="Q21" s="27"/>
      <c r="R21" s="28"/>
      <c r="S21" s="28"/>
      <c r="T21" s="27"/>
    </row>
    <row r="22" spans="1:20" s="15" customFormat="1" ht="15" customHeight="1" x14ac:dyDescent="0.25">
      <c r="A22" s="27"/>
      <c r="B22" s="28"/>
      <c r="C22" s="27"/>
      <c r="D22" s="29"/>
      <c r="E22" s="29"/>
      <c r="F22" s="29"/>
      <c r="G22" s="27"/>
      <c r="H22" s="27"/>
      <c r="I22" s="27"/>
      <c r="J22" s="27"/>
      <c r="K22" s="27"/>
      <c r="L22" s="27"/>
      <c r="M22" s="27"/>
      <c r="N22" s="27"/>
      <c r="O22" s="27"/>
      <c r="P22" s="27"/>
      <c r="Q22" s="27"/>
      <c r="R22" s="28"/>
      <c r="S22" s="28"/>
      <c r="T22" s="27"/>
    </row>
    <row r="23" spans="1:20" s="15" customFormat="1" ht="15" customHeight="1" x14ac:dyDescent="0.25">
      <c r="A23" s="27"/>
      <c r="B23" s="28"/>
      <c r="C23" s="27"/>
      <c r="D23" s="29"/>
      <c r="E23" s="29"/>
      <c r="F23" s="29"/>
      <c r="G23" s="27"/>
      <c r="H23" s="27"/>
      <c r="I23" s="27"/>
      <c r="J23" s="27"/>
      <c r="K23" s="27"/>
      <c r="L23" s="27"/>
      <c r="M23" s="27"/>
      <c r="N23" s="27"/>
      <c r="O23" s="27"/>
      <c r="P23" s="27"/>
      <c r="Q23" s="27"/>
      <c r="R23" s="27"/>
      <c r="S23" s="27"/>
      <c r="T23" s="27"/>
    </row>
    <row r="24" spans="1:20" s="15" customFormat="1" ht="15" customHeight="1" x14ac:dyDescent="0.25">
      <c r="A24" s="27"/>
      <c r="B24" s="28"/>
      <c r="C24" s="27"/>
      <c r="D24" s="29"/>
      <c r="E24" s="29"/>
      <c r="F24" s="29"/>
      <c r="G24" s="27"/>
      <c r="H24" s="27"/>
      <c r="I24" s="27"/>
      <c r="J24" s="27"/>
      <c r="K24" s="27"/>
      <c r="L24" s="27"/>
      <c r="M24" s="27"/>
      <c r="N24" s="27"/>
      <c r="O24" s="27"/>
      <c r="P24" s="27"/>
      <c r="Q24" s="27"/>
      <c r="R24" s="28"/>
      <c r="S24" s="28"/>
      <c r="T24" s="27"/>
    </row>
    <row r="25" spans="1:20" s="15" customFormat="1" ht="15" customHeight="1" x14ac:dyDescent="0.25">
      <c r="A25" s="27"/>
      <c r="B25" s="28"/>
      <c r="C25" s="27"/>
      <c r="D25" s="29"/>
      <c r="E25" s="29"/>
      <c r="F25" s="29"/>
      <c r="G25" s="27"/>
      <c r="H25" s="27"/>
      <c r="I25" s="27"/>
      <c r="J25" s="27"/>
      <c r="K25" s="27"/>
      <c r="L25" s="27"/>
      <c r="M25" s="27"/>
      <c r="N25" s="27"/>
      <c r="O25" s="27"/>
      <c r="P25" s="27"/>
      <c r="Q25" s="27"/>
      <c r="R25" s="28"/>
      <c r="S25" s="28"/>
      <c r="T25" s="27"/>
    </row>
    <row r="26" spans="1:20" s="15" customFormat="1" ht="15" customHeight="1" x14ac:dyDescent="0.25">
      <c r="A26" s="27"/>
      <c r="B26" s="28"/>
      <c r="C26" s="27"/>
      <c r="D26" s="29"/>
      <c r="E26" s="29"/>
      <c r="F26" s="29"/>
      <c r="G26" s="27"/>
      <c r="H26" s="27"/>
      <c r="I26" s="27"/>
      <c r="J26" s="27"/>
      <c r="K26" s="27"/>
      <c r="L26" s="27"/>
      <c r="M26" s="27"/>
      <c r="N26" s="27"/>
      <c r="O26" s="27"/>
      <c r="P26" s="27"/>
      <c r="Q26" s="27"/>
      <c r="R26" s="28"/>
      <c r="S26" s="28"/>
      <c r="T26" s="27"/>
    </row>
    <row r="27" spans="1:20" s="15" customFormat="1" ht="15" customHeight="1" x14ac:dyDescent="0.25">
      <c r="A27" s="27"/>
      <c r="B27" s="28"/>
      <c r="C27" s="27"/>
      <c r="D27" s="29"/>
      <c r="E27" s="29"/>
      <c r="F27" s="29"/>
      <c r="G27" s="27"/>
      <c r="H27" s="27"/>
      <c r="I27" s="27"/>
      <c r="J27" s="27"/>
      <c r="K27" s="27"/>
      <c r="L27" s="27"/>
      <c r="M27" s="27"/>
      <c r="N27" s="27"/>
      <c r="O27" s="27"/>
      <c r="P27" s="27"/>
      <c r="Q27" s="27"/>
      <c r="R27" s="28"/>
      <c r="S27" s="28"/>
      <c r="T27" s="27"/>
    </row>
    <row r="28" spans="1:20" s="15" customFormat="1" ht="15" customHeight="1" x14ac:dyDescent="0.25">
      <c r="A28" s="27"/>
      <c r="B28" s="28"/>
      <c r="C28" s="27"/>
      <c r="D28" s="29"/>
      <c r="E28" s="29"/>
      <c r="F28" s="29"/>
      <c r="G28" s="27"/>
      <c r="H28" s="27"/>
      <c r="I28" s="27"/>
      <c r="J28" s="27"/>
      <c r="K28" s="27"/>
      <c r="L28" s="27"/>
      <c r="M28" s="27"/>
      <c r="N28" s="27"/>
      <c r="O28" s="27"/>
      <c r="P28" s="27"/>
      <c r="Q28" s="27"/>
      <c r="R28" s="28"/>
      <c r="S28" s="28"/>
      <c r="T28" s="27"/>
    </row>
    <row r="29" spans="1:20" s="15" customFormat="1" ht="15" customHeight="1" x14ac:dyDescent="0.25">
      <c r="A29" s="27"/>
      <c r="B29" s="28"/>
      <c r="C29" s="27"/>
      <c r="D29" s="29"/>
      <c r="E29" s="29"/>
      <c r="F29" s="29"/>
      <c r="G29" s="27"/>
      <c r="H29" s="27"/>
      <c r="I29" s="27"/>
      <c r="J29" s="27"/>
      <c r="K29" s="27"/>
      <c r="L29" s="27"/>
      <c r="M29" s="27"/>
      <c r="N29" s="27"/>
      <c r="O29" s="27"/>
      <c r="P29" s="27"/>
      <c r="Q29" s="27"/>
      <c r="R29" s="28"/>
      <c r="S29" s="28"/>
      <c r="T29" s="27"/>
    </row>
    <row r="30" spans="1:20" s="15" customFormat="1" ht="15" customHeight="1" x14ac:dyDescent="0.25">
      <c r="A30" s="27"/>
      <c r="B30" s="28"/>
      <c r="C30" s="27"/>
      <c r="D30" s="29"/>
      <c r="E30" s="29"/>
      <c r="F30" s="29"/>
      <c r="G30" s="27"/>
      <c r="H30" s="27"/>
      <c r="I30" s="27"/>
      <c r="J30" s="27"/>
      <c r="K30" s="27"/>
      <c r="L30" s="27"/>
      <c r="M30" s="27"/>
      <c r="N30" s="27"/>
      <c r="O30" s="27"/>
      <c r="P30" s="27"/>
      <c r="Q30" s="27"/>
      <c r="R30" s="28"/>
      <c r="S30" s="28"/>
      <c r="T30" s="27"/>
    </row>
    <row r="31" spans="1:20" s="15" customFormat="1" ht="15" customHeight="1" x14ac:dyDescent="0.25">
      <c r="A31" s="27"/>
      <c r="B31" s="28"/>
      <c r="C31" s="27"/>
      <c r="D31" s="29"/>
      <c r="E31" s="29"/>
      <c r="F31" s="29"/>
      <c r="G31" s="27"/>
      <c r="H31" s="27"/>
      <c r="I31" s="27"/>
      <c r="J31" s="27"/>
      <c r="K31" s="27"/>
      <c r="L31" s="27"/>
      <c r="M31" s="27"/>
      <c r="N31" s="27"/>
      <c r="O31" s="27"/>
      <c r="P31" s="27"/>
      <c r="Q31" s="27"/>
      <c r="R31" s="27"/>
      <c r="S31" s="28"/>
      <c r="T31" s="27"/>
    </row>
    <row r="32" spans="1:20" s="15" customFormat="1" ht="15" customHeight="1" x14ac:dyDescent="0.25">
      <c r="A32" s="27"/>
      <c r="B32" s="28"/>
      <c r="C32" s="27"/>
      <c r="D32" s="29"/>
      <c r="E32" s="29"/>
      <c r="F32" s="29"/>
      <c r="G32" s="27"/>
      <c r="H32" s="27"/>
      <c r="I32" s="27"/>
      <c r="J32" s="27"/>
      <c r="K32" s="27"/>
      <c r="L32" s="27"/>
      <c r="M32" s="27"/>
      <c r="N32" s="27"/>
      <c r="O32" s="27"/>
      <c r="P32" s="27"/>
      <c r="Q32" s="27"/>
      <c r="R32" s="28"/>
      <c r="S32" s="28"/>
      <c r="T32" s="27"/>
    </row>
    <row r="33" spans="1:20" s="15" customFormat="1" ht="15" customHeight="1" x14ac:dyDescent="0.25">
      <c r="A33" s="27"/>
      <c r="B33" s="28"/>
      <c r="C33" s="27"/>
      <c r="D33" s="29"/>
      <c r="E33" s="29"/>
      <c r="F33" s="29"/>
      <c r="G33" s="27"/>
      <c r="H33" s="27"/>
      <c r="I33" s="27"/>
      <c r="J33" s="27"/>
      <c r="K33" s="27"/>
      <c r="L33" s="27"/>
      <c r="M33" s="27"/>
      <c r="N33" s="27"/>
      <c r="O33" s="27"/>
      <c r="P33" s="27"/>
      <c r="Q33" s="27"/>
      <c r="R33" s="28"/>
      <c r="S33" s="28"/>
      <c r="T33" s="27"/>
    </row>
    <row r="34" spans="1:20" s="15" customFormat="1" ht="15" customHeight="1" x14ac:dyDescent="0.25">
      <c r="A34" s="27"/>
      <c r="B34" s="28"/>
      <c r="C34" s="27"/>
      <c r="D34" s="29"/>
      <c r="E34" s="29"/>
      <c r="F34" s="29"/>
      <c r="G34" s="27"/>
      <c r="H34" s="27"/>
      <c r="I34" s="27"/>
      <c r="J34" s="27"/>
      <c r="K34" s="27"/>
      <c r="L34" s="27"/>
      <c r="M34" s="27"/>
      <c r="N34" s="27"/>
      <c r="O34" s="27"/>
      <c r="P34" s="27"/>
      <c r="Q34" s="27"/>
      <c r="R34" s="28"/>
      <c r="S34" s="28"/>
      <c r="T34" s="27"/>
    </row>
    <row r="35" spans="1:20" s="15" customFormat="1" ht="15" customHeight="1" x14ac:dyDescent="0.25">
      <c r="A35" s="27"/>
      <c r="B35" s="28"/>
      <c r="C35" s="27"/>
      <c r="D35" s="29"/>
      <c r="E35" s="29"/>
      <c r="F35" s="29"/>
      <c r="G35" s="27"/>
      <c r="H35" s="27"/>
      <c r="I35" s="27"/>
      <c r="J35" s="27"/>
      <c r="K35" s="27"/>
      <c r="L35" s="27"/>
      <c r="M35" s="27"/>
      <c r="N35" s="27"/>
      <c r="O35" s="27"/>
      <c r="P35" s="27"/>
      <c r="Q35" s="27"/>
      <c r="R35" s="28"/>
      <c r="S35" s="28"/>
      <c r="T35" s="27"/>
    </row>
    <row r="36" spans="1:20" s="15" customFormat="1" ht="15" customHeight="1" x14ac:dyDescent="0.25">
      <c r="A36" s="27"/>
      <c r="B36" s="28"/>
      <c r="C36" s="27"/>
      <c r="D36" s="29"/>
      <c r="E36" s="29"/>
      <c r="F36" s="29"/>
      <c r="G36" s="27"/>
      <c r="H36" s="27"/>
      <c r="I36" s="27"/>
      <c r="J36" s="27"/>
      <c r="K36" s="27"/>
      <c r="L36" s="27"/>
      <c r="M36" s="27"/>
      <c r="N36" s="27"/>
      <c r="O36" s="27"/>
      <c r="P36" s="27"/>
      <c r="Q36" s="27"/>
      <c r="R36" s="28"/>
      <c r="S36" s="28"/>
      <c r="T36" s="27"/>
    </row>
    <row r="37" spans="1:20" s="15" customFormat="1" ht="15" customHeight="1" x14ac:dyDescent="0.25">
      <c r="A37" s="27"/>
      <c r="B37" s="28"/>
      <c r="C37" s="27"/>
      <c r="D37" s="29"/>
      <c r="E37" s="29"/>
      <c r="F37" s="29"/>
      <c r="G37" s="27"/>
      <c r="H37" s="27"/>
      <c r="I37" s="27"/>
      <c r="J37" s="27"/>
      <c r="K37" s="27"/>
      <c r="L37" s="27"/>
      <c r="M37" s="27"/>
      <c r="N37" s="27"/>
      <c r="O37" s="27"/>
      <c r="P37" s="27"/>
      <c r="Q37" s="27"/>
      <c r="R37" s="27"/>
      <c r="S37" s="27"/>
      <c r="T37" s="27"/>
    </row>
    <row r="38" spans="1:20" s="15" customFormat="1" ht="15" customHeight="1" x14ac:dyDescent="0.25">
      <c r="A38" s="27"/>
      <c r="B38" s="28"/>
      <c r="C38" s="27"/>
      <c r="D38" s="29"/>
      <c r="E38" s="29"/>
      <c r="F38" s="29"/>
      <c r="G38" s="27"/>
      <c r="H38" s="27"/>
      <c r="I38" s="27"/>
      <c r="J38" s="27"/>
      <c r="K38" s="27"/>
      <c r="L38" s="27"/>
      <c r="M38" s="27"/>
      <c r="N38" s="27"/>
      <c r="O38" s="27"/>
      <c r="P38" s="27"/>
      <c r="Q38" s="27"/>
      <c r="R38" s="27"/>
      <c r="S38" s="28"/>
      <c r="T38" s="27"/>
    </row>
    <row r="39" spans="1:20" s="15" customFormat="1" ht="15" customHeight="1" x14ac:dyDescent="0.25">
      <c r="A39" s="27"/>
      <c r="B39" s="28"/>
      <c r="C39" s="27"/>
      <c r="D39" s="29"/>
      <c r="E39" s="29"/>
      <c r="F39" s="29"/>
      <c r="G39" s="27"/>
      <c r="H39" s="27"/>
      <c r="I39" s="27"/>
      <c r="J39" s="27"/>
      <c r="K39" s="27"/>
      <c r="L39" s="27"/>
      <c r="M39" s="27"/>
      <c r="N39" s="27"/>
      <c r="O39" s="27"/>
      <c r="P39" s="27"/>
      <c r="Q39" s="27"/>
      <c r="R39" s="27"/>
      <c r="S39" s="28"/>
      <c r="T39" s="27"/>
    </row>
    <row r="40" spans="1:20" s="15" customFormat="1" ht="15" customHeight="1" x14ac:dyDescent="0.25">
      <c r="A40" s="27"/>
      <c r="B40" s="28"/>
      <c r="C40" s="27"/>
      <c r="D40" s="29"/>
      <c r="E40" s="29"/>
      <c r="F40" s="29"/>
      <c r="G40" s="27"/>
      <c r="H40" s="27"/>
      <c r="I40" s="27"/>
      <c r="J40" s="27"/>
      <c r="K40" s="27"/>
      <c r="L40" s="27"/>
      <c r="M40" s="27"/>
      <c r="N40" s="27"/>
      <c r="O40" s="27"/>
      <c r="P40" s="27"/>
      <c r="Q40" s="27"/>
      <c r="R40" s="28"/>
      <c r="S40" s="28"/>
      <c r="T40" s="27"/>
    </row>
    <row r="41" spans="1:20" s="15" customFormat="1" ht="15" customHeight="1" x14ac:dyDescent="0.25">
      <c r="A41" s="27"/>
      <c r="B41" s="28"/>
      <c r="C41" s="27"/>
      <c r="D41" s="29"/>
      <c r="E41" s="29"/>
      <c r="F41" s="29"/>
      <c r="G41" s="27"/>
      <c r="H41" s="27"/>
      <c r="I41" s="27"/>
      <c r="J41" s="27"/>
      <c r="K41" s="27"/>
      <c r="L41" s="27"/>
      <c r="M41" s="27"/>
      <c r="N41" s="27"/>
      <c r="O41" s="27"/>
      <c r="P41" s="27"/>
      <c r="Q41" s="27"/>
      <c r="R41" s="28"/>
      <c r="S41" s="28"/>
      <c r="T41" s="27"/>
    </row>
    <row r="42" spans="1:20" s="15" customFormat="1" ht="15" customHeight="1" x14ac:dyDescent="0.25">
      <c r="A42" s="27"/>
      <c r="B42" s="28"/>
      <c r="C42" s="27"/>
      <c r="D42" s="29"/>
      <c r="E42" s="29"/>
      <c r="F42" s="29"/>
      <c r="G42" s="27"/>
      <c r="H42" s="27"/>
      <c r="I42" s="27"/>
      <c r="J42" s="27"/>
      <c r="K42" s="27"/>
      <c r="L42" s="27"/>
      <c r="M42" s="27"/>
      <c r="N42" s="27"/>
      <c r="O42" s="27"/>
      <c r="P42" s="27"/>
      <c r="Q42" s="27"/>
      <c r="R42" s="27"/>
      <c r="S42" s="27"/>
      <c r="T42" s="27"/>
    </row>
    <row r="43" spans="1:20" s="15" customFormat="1" ht="15" customHeight="1" x14ac:dyDescent="0.25">
      <c r="A43" s="27"/>
      <c r="B43" s="28"/>
      <c r="C43" s="27"/>
      <c r="D43" s="29"/>
      <c r="E43" s="29"/>
      <c r="F43" s="29"/>
      <c r="G43" s="27"/>
      <c r="H43" s="27"/>
      <c r="I43" s="27"/>
      <c r="J43" s="27"/>
      <c r="K43" s="27"/>
      <c r="L43" s="27"/>
      <c r="M43" s="27"/>
      <c r="N43" s="27"/>
      <c r="O43" s="27"/>
      <c r="P43" s="27"/>
      <c r="Q43" s="27"/>
      <c r="R43" s="27"/>
      <c r="S43" s="27"/>
      <c r="T43" s="27"/>
    </row>
    <row r="44" spans="1:20" s="15" customFormat="1" ht="15" customHeight="1" x14ac:dyDescent="0.25">
      <c r="A44" s="27"/>
      <c r="B44" s="28"/>
      <c r="C44" s="27"/>
      <c r="D44" s="29"/>
      <c r="E44" s="29"/>
      <c r="F44" s="29"/>
      <c r="G44" s="27"/>
      <c r="H44" s="27"/>
      <c r="I44" s="27"/>
      <c r="J44" s="27"/>
      <c r="K44" s="27"/>
      <c r="L44" s="27"/>
      <c r="M44" s="27"/>
      <c r="N44" s="27"/>
      <c r="O44" s="27"/>
      <c r="P44" s="27"/>
      <c r="Q44" s="27"/>
      <c r="R44" s="28"/>
      <c r="S44" s="28"/>
      <c r="T44" s="27"/>
    </row>
    <row r="45" spans="1:20" s="15" customFormat="1" ht="15" customHeight="1" x14ac:dyDescent="0.25">
      <c r="A45" s="27"/>
      <c r="B45" s="28"/>
      <c r="C45" s="27"/>
      <c r="D45" s="29"/>
      <c r="E45" s="29"/>
      <c r="F45" s="29"/>
      <c r="G45" s="27"/>
      <c r="H45" s="27"/>
      <c r="I45" s="27"/>
      <c r="J45" s="27"/>
      <c r="K45" s="27"/>
      <c r="L45" s="27"/>
      <c r="M45" s="27"/>
      <c r="N45" s="27"/>
      <c r="O45" s="27"/>
      <c r="P45" s="27"/>
      <c r="Q45" s="27"/>
      <c r="R45" s="28"/>
      <c r="S45" s="28"/>
      <c r="T45" s="27"/>
    </row>
    <row r="46" spans="1:20" s="15" customFormat="1" ht="15" customHeight="1" x14ac:dyDescent="0.25">
      <c r="A46" s="27"/>
      <c r="B46" s="28"/>
      <c r="C46" s="27"/>
      <c r="D46" s="29"/>
      <c r="E46" s="29"/>
      <c r="F46" s="29"/>
      <c r="G46" s="27"/>
      <c r="H46" s="27"/>
      <c r="I46" s="27"/>
      <c r="J46" s="27"/>
      <c r="K46" s="27"/>
      <c r="L46" s="27"/>
      <c r="M46" s="27"/>
      <c r="N46" s="27"/>
      <c r="O46" s="27"/>
      <c r="P46" s="27"/>
      <c r="Q46" s="27"/>
      <c r="R46" s="28"/>
      <c r="S46" s="28"/>
      <c r="T46" s="27"/>
    </row>
    <row r="47" spans="1:20" s="15" customFormat="1" ht="15" customHeight="1" x14ac:dyDescent="0.25">
      <c r="A47" s="27"/>
      <c r="B47" s="28"/>
      <c r="C47" s="27"/>
      <c r="D47" s="29"/>
      <c r="E47" s="29"/>
      <c r="F47" s="29"/>
      <c r="G47" s="27"/>
      <c r="H47" s="27"/>
      <c r="I47" s="27"/>
      <c r="J47" s="27"/>
      <c r="K47" s="27"/>
      <c r="L47" s="27"/>
      <c r="M47" s="27"/>
      <c r="N47" s="27"/>
      <c r="O47" s="27"/>
      <c r="P47" s="27"/>
      <c r="Q47" s="27"/>
      <c r="R47" s="28"/>
      <c r="S47" s="28"/>
      <c r="T47" s="27"/>
    </row>
    <row r="48" spans="1:20" s="15" customFormat="1" ht="15" customHeight="1" x14ac:dyDescent="0.25">
      <c r="A48" s="27"/>
      <c r="B48" s="28"/>
      <c r="C48" s="27"/>
      <c r="D48" s="29"/>
      <c r="E48" s="29"/>
      <c r="F48" s="29"/>
      <c r="G48" s="27"/>
      <c r="H48" s="27"/>
      <c r="I48" s="27"/>
      <c r="J48" s="27"/>
      <c r="K48" s="27"/>
      <c r="L48" s="27"/>
      <c r="M48" s="27"/>
      <c r="N48" s="27"/>
      <c r="O48" s="27"/>
      <c r="P48" s="27"/>
      <c r="Q48" s="27"/>
      <c r="R48" s="28"/>
      <c r="S48" s="28"/>
      <c r="T48" s="27"/>
    </row>
    <row r="49" spans="1:20" ht="18" customHeight="1" x14ac:dyDescent="0.25">
      <c r="A49" s="27"/>
      <c r="B49" s="28"/>
      <c r="C49" s="27"/>
      <c r="D49" s="29"/>
      <c r="E49" s="29"/>
      <c r="F49" s="29"/>
      <c r="G49" s="27"/>
      <c r="H49" s="27"/>
      <c r="I49" s="27"/>
      <c r="J49" s="27"/>
      <c r="K49" s="27"/>
      <c r="L49" s="27"/>
      <c r="M49" s="27"/>
      <c r="N49" s="27"/>
      <c r="O49" s="27"/>
      <c r="P49" s="27"/>
      <c r="Q49" s="27"/>
      <c r="R49" s="28"/>
      <c r="S49" s="28"/>
      <c r="T49" s="27"/>
    </row>
    <row r="50" spans="1:20" ht="18" customHeight="1" x14ac:dyDescent="0.25">
      <c r="A50" s="27"/>
      <c r="B50" s="28"/>
      <c r="C50" s="27"/>
      <c r="D50" s="29"/>
      <c r="E50" s="29"/>
      <c r="F50" s="29"/>
      <c r="G50" s="27"/>
      <c r="H50" s="27"/>
      <c r="I50" s="27"/>
      <c r="J50" s="27"/>
      <c r="K50" s="27"/>
      <c r="L50" s="27"/>
      <c r="M50" s="27"/>
      <c r="N50" s="27"/>
      <c r="O50" s="27"/>
      <c r="P50" s="27"/>
      <c r="Q50" s="27"/>
      <c r="R50" s="28"/>
      <c r="S50" s="28"/>
      <c r="T50" s="27"/>
    </row>
    <row r="51" spans="1:20" ht="18" customHeight="1" x14ac:dyDescent="0.25">
      <c r="A51" s="27"/>
      <c r="B51" s="28"/>
      <c r="C51" s="27"/>
      <c r="D51" s="29"/>
      <c r="E51" s="29"/>
      <c r="F51" s="29"/>
      <c r="G51" s="27"/>
      <c r="H51" s="27"/>
      <c r="I51" s="27"/>
      <c r="J51" s="27"/>
      <c r="K51" s="27"/>
      <c r="L51" s="27"/>
      <c r="M51" s="27"/>
      <c r="N51" s="27"/>
      <c r="O51" s="27"/>
      <c r="P51" s="27"/>
      <c r="Q51" s="27"/>
      <c r="R51" s="28"/>
      <c r="S51" s="28"/>
      <c r="T51" s="27"/>
    </row>
    <row r="52" spans="1:20" ht="18" customHeight="1" x14ac:dyDescent="0.25">
      <c r="A52" s="27"/>
      <c r="B52" s="28"/>
      <c r="C52" s="27"/>
      <c r="D52" s="29"/>
      <c r="E52" s="29"/>
      <c r="F52" s="29"/>
      <c r="G52" s="27"/>
      <c r="H52" s="27"/>
      <c r="I52" s="27"/>
      <c r="J52" s="27"/>
      <c r="K52" s="27"/>
      <c r="L52" s="27"/>
      <c r="M52" s="27"/>
      <c r="N52" s="27"/>
      <c r="O52" s="27"/>
      <c r="P52" s="27"/>
      <c r="Q52" s="27"/>
      <c r="R52" s="28"/>
      <c r="S52" s="28"/>
      <c r="T52" s="27"/>
    </row>
    <row r="53" spans="1:20" ht="18" customHeight="1" x14ac:dyDescent="0.25">
      <c r="A53" s="27"/>
      <c r="B53" s="28"/>
      <c r="C53" s="27"/>
      <c r="D53" s="29"/>
      <c r="E53" s="29"/>
      <c r="F53" s="29"/>
      <c r="G53" s="27"/>
      <c r="H53" s="27"/>
      <c r="I53" s="27"/>
      <c r="J53" s="27"/>
      <c r="K53" s="27"/>
      <c r="L53" s="27"/>
      <c r="M53" s="27"/>
      <c r="N53" s="27"/>
      <c r="O53" s="27"/>
      <c r="P53" s="27"/>
      <c r="Q53" s="27"/>
      <c r="R53" s="28"/>
      <c r="S53" s="28"/>
      <c r="T53" s="27"/>
    </row>
    <row r="54" spans="1:20" ht="18" customHeight="1" x14ac:dyDescent="0.25">
      <c r="A54" s="27"/>
      <c r="B54" s="28"/>
      <c r="C54" s="27"/>
      <c r="D54" s="29"/>
      <c r="E54" s="29"/>
      <c r="F54" s="29"/>
      <c r="G54" s="27"/>
      <c r="H54" s="27"/>
      <c r="I54" s="27"/>
      <c r="J54" s="27"/>
      <c r="K54" s="27"/>
      <c r="L54" s="27"/>
      <c r="M54" s="27"/>
      <c r="N54" s="27"/>
      <c r="O54" s="27"/>
      <c r="P54" s="27"/>
      <c r="Q54" s="27"/>
      <c r="R54" s="28"/>
      <c r="S54" s="28"/>
      <c r="T54" s="27"/>
    </row>
    <row r="55" spans="1:20" ht="18" customHeight="1" x14ac:dyDescent="0.25">
      <c r="A55" s="27"/>
      <c r="B55" s="28"/>
      <c r="C55" s="27"/>
      <c r="D55" s="29"/>
      <c r="E55" s="29"/>
      <c r="F55" s="29"/>
      <c r="G55" s="27"/>
      <c r="H55" s="27"/>
      <c r="I55" s="27"/>
      <c r="J55" s="27"/>
      <c r="K55" s="27"/>
      <c r="L55" s="27"/>
      <c r="M55" s="27"/>
      <c r="N55" s="27"/>
      <c r="O55" s="27"/>
      <c r="P55" s="27"/>
      <c r="Q55" s="27"/>
      <c r="R55" s="27"/>
      <c r="S55" s="27"/>
      <c r="T55" s="27"/>
    </row>
    <row r="56" spans="1:20" ht="18" customHeight="1" x14ac:dyDescent="0.25">
      <c r="A56" s="27"/>
      <c r="B56" s="28"/>
      <c r="C56" s="27"/>
      <c r="D56" s="29"/>
      <c r="E56" s="29"/>
      <c r="F56" s="29"/>
      <c r="G56" s="27"/>
      <c r="H56" s="27"/>
      <c r="I56" s="27"/>
      <c r="J56" s="27"/>
      <c r="K56" s="27"/>
      <c r="L56" s="27"/>
      <c r="M56" s="27"/>
      <c r="N56" s="27"/>
      <c r="O56" s="27"/>
      <c r="P56" s="27"/>
      <c r="Q56" s="27"/>
      <c r="R56" s="28"/>
      <c r="S56" s="28"/>
      <c r="T56" s="27"/>
    </row>
    <row r="57" spans="1:20" ht="18" customHeight="1" x14ac:dyDescent="0.25">
      <c r="A57" s="27"/>
      <c r="B57" s="28"/>
      <c r="C57" s="27"/>
      <c r="D57" s="29"/>
      <c r="E57" s="29"/>
      <c r="F57" s="29"/>
      <c r="G57" s="27"/>
      <c r="H57" s="27"/>
      <c r="I57" s="27"/>
      <c r="J57" s="27"/>
      <c r="K57" s="27"/>
      <c r="L57" s="27"/>
      <c r="M57" s="27"/>
      <c r="N57" s="27"/>
      <c r="O57" s="27"/>
      <c r="P57" s="27"/>
      <c r="Q57" s="27"/>
      <c r="R57" s="28"/>
      <c r="S57" s="28"/>
      <c r="T57" s="27"/>
    </row>
    <row r="58" spans="1:20" ht="18" customHeight="1" x14ac:dyDescent="0.25">
      <c r="A58" s="27"/>
      <c r="B58" s="28"/>
      <c r="C58" s="27"/>
      <c r="D58" s="29"/>
      <c r="E58" s="29"/>
      <c r="F58" s="29"/>
      <c r="G58" s="27"/>
      <c r="H58" s="27"/>
      <c r="I58" s="27"/>
      <c r="J58" s="27"/>
      <c r="K58" s="27"/>
      <c r="L58" s="27"/>
      <c r="M58" s="27"/>
      <c r="N58" s="27"/>
      <c r="O58" s="27"/>
      <c r="P58" s="27"/>
      <c r="Q58" s="27"/>
      <c r="R58" s="28"/>
      <c r="S58" s="28"/>
      <c r="T58" s="27"/>
    </row>
    <row r="59" spans="1:20" ht="18" customHeight="1" x14ac:dyDescent="0.25">
      <c r="A59" s="27"/>
      <c r="B59" s="28"/>
      <c r="C59" s="27"/>
      <c r="D59" s="29"/>
      <c r="E59" s="29"/>
      <c r="F59" s="29"/>
      <c r="G59" s="27"/>
      <c r="H59" s="27"/>
      <c r="I59" s="27"/>
      <c r="J59" s="27"/>
      <c r="K59" s="27"/>
      <c r="L59" s="27"/>
      <c r="M59" s="27"/>
      <c r="N59" s="27"/>
      <c r="O59" s="27"/>
      <c r="P59" s="27"/>
      <c r="Q59" s="27"/>
      <c r="R59" s="27"/>
      <c r="S59" s="27"/>
      <c r="T59" s="27"/>
    </row>
    <row r="60" spans="1:20" ht="18" customHeight="1" x14ac:dyDescent="0.25">
      <c r="A60" s="27"/>
      <c r="B60" s="28"/>
      <c r="C60" s="27"/>
      <c r="D60" s="29"/>
      <c r="E60" s="29"/>
      <c r="F60" s="29"/>
      <c r="G60" s="27"/>
      <c r="H60" s="27"/>
      <c r="I60" s="27"/>
      <c r="J60" s="27"/>
      <c r="K60" s="27"/>
      <c r="L60" s="27"/>
      <c r="M60" s="27"/>
      <c r="N60" s="27"/>
      <c r="O60" s="27"/>
      <c r="P60" s="27"/>
      <c r="Q60" s="27"/>
      <c r="R60" s="28"/>
      <c r="S60" s="28"/>
      <c r="T60" s="27"/>
    </row>
    <row r="61" spans="1:20" ht="18" customHeight="1" x14ac:dyDescent="0.25">
      <c r="A61" s="27"/>
      <c r="B61" s="28"/>
      <c r="C61" s="27"/>
      <c r="D61" s="29"/>
      <c r="E61" s="29"/>
      <c r="F61" s="29"/>
      <c r="G61" s="27"/>
      <c r="H61" s="27"/>
      <c r="I61" s="27"/>
      <c r="J61" s="27"/>
      <c r="K61" s="27"/>
      <c r="L61" s="27"/>
      <c r="M61" s="27"/>
      <c r="N61" s="27"/>
      <c r="O61" s="27"/>
      <c r="P61" s="27"/>
      <c r="Q61" s="27"/>
      <c r="R61" s="28"/>
      <c r="S61" s="28"/>
      <c r="T61" s="27"/>
    </row>
    <row r="62" spans="1:20" ht="18" customHeight="1" x14ac:dyDescent="0.25">
      <c r="A62" s="27"/>
      <c r="B62" s="28"/>
      <c r="C62" s="27"/>
      <c r="D62" s="29"/>
      <c r="E62" s="29"/>
      <c r="F62" s="29"/>
      <c r="G62" s="27"/>
      <c r="H62" s="27"/>
      <c r="I62" s="27"/>
      <c r="J62" s="27"/>
      <c r="K62" s="27"/>
      <c r="L62" s="27"/>
      <c r="M62" s="27"/>
      <c r="N62" s="27"/>
      <c r="O62" s="27"/>
      <c r="P62" s="27"/>
      <c r="Q62" s="27"/>
      <c r="R62" s="28"/>
      <c r="S62" s="28"/>
      <c r="T62" s="27"/>
    </row>
    <row r="63" spans="1:20" ht="18" customHeight="1" x14ac:dyDescent="0.25">
      <c r="A63" s="27"/>
      <c r="B63" s="28"/>
      <c r="C63" s="27"/>
      <c r="D63" s="29"/>
      <c r="E63" s="29"/>
      <c r="F63" s="29"/>
      <c r="G63" s="27"/>
      <c r="H63" s="27"/>
      <c r="I63" s="27"/>
      <c r="J63" s="27"/>
      <c r="K63" s="27"/>
      <c r="L63" s="27"/>
      <c r="M63" s="27"/>
      <c r="N63" s="27"/>
      <c r="O63" s="27"/>
      <c r="P63" s="27"/>
      <c r="Q63" s="27"/>
      <c r="R63" s="28"/>
      <c r="S63" s="28"/>
      <c r="T63" s="27"/>
    </row>
    <row r="64" spans="1:20" ht="15" x14ac:dyDescent="0.25">
      <c r="A64" s="27"/>
      <c r="B64" s="28"/>
      <c r="C64" s="27"/>
      <c r="D64" s="29"/>
      <c r="E64" s="29"/>
      <c r="F64" s="29"/>
      <c r="G64" s="27"/>
      <c r="H64" s="27"/>
      <c r="I64" s="27"/>
      <c r="J64" s="27"/>
      <c r="K64" s="27"/>
      <c r="L64" s="27"/>
      <c r="M64" s="27"/>
      <c r="N64" s="27"/>
      <c r="O64" s="27"/>
      <c r="P64" s="27"/>
      <c r="Q64" s="27"/>
      <c r="R64" s="27"/>
      <c r="S64" s="28"/>
      <c r="T64" s="27"/>
    </row>
    <row r="65" spans="1:20" ht="15" x14ac:dyDescent="0.25">
      <c r="A65" s="27"/>
      <c r="B65" s="28"/>
      <c r="C65" s="27"/>
      <c r="D65" s="29"/>
      <c r="E65" s="29"/>
      <c r="F65" s="29"/>
      <c r="G65" s="27"/>
      <c r="H65" s="27"/>
      <c r="I65" s="27"/>
      <c r="J65" s="27"/>
      <c r="K65" s="27"/>
      <c r="L65" s="27"/>
      <c r="M65" s="27"/>
      <c r="N65" s="27"/>
      <c r="O65" s="27"/>
      <c r="P65" s="27"/>
      <c r="Q65" s="27"/>
      <c r="R65" s="28"/>
      <c r="S65" s="28"/>
      <c r="T65" s="27"/>
    </row>
    <row r="66" spans="1:20" ht="15" x14ac:dyDescent="0.25">
      <c r="A66" s="27"/>
      <c r="B66" s="28"/>
      <c r="C66" s="27"/>
      <c r="D66" s="29"/>
      <c r="E66" s="29"/>
      <c r="F66" s="29"/>
      <c r="G66" s="27"/>
      <c r="H66" s="27"/>
      <c r="I66" s="27"/>
      <c r="J66" s="27"/>
      <c r="K66" s="27"/>
      <c r="L66" s="27"/>
      <c r="M66" s="27"/>
      <c r="N66" s="27"/>
      <c r="O66" s="27"/>
      <c r="P66" s="27"/>
      <c r="Q66" s="27"/>
      <c r="R66" s="28"/>
      <c r="S66" s="28"/>
      <c r="T66" s="27"/>
    </row>
    <row r="67" spans="1:20" ht="15" x14ac:dyDescent="0.25">
      <c r="A67" s="27"/>
      <c r="B67" s="28"/>
      <c r="C67" s="27"/>
      <c r="D67" s="29"/>
      <c r="E67" s="29"/>
      <c r="F67" s="29"/>
      <c r="G67" s="27"/>
      <c r="H67" s="27"/>
      <c r="I67" s="27"/>
      <c r="J67" s="27"/>
      <c r="K67" s="27"/>
      <c r="L67" s="27"/>
      <c r="M67" s="27"/>
      <c r="N67" s="27"/>
      <c r="O67" s="27"/>
      <c r="P67" s="27"/>
      <c r="Q67" s="27"/>
      <c r="R67" s="28"/>
      <c r="S67" s="28"/>
      <c r="T67" s="27"/>
    </row>
    <row r="68" spans="1:20" ht="15" x14ac:dyDescent="0.25">
      <c r="A68" s="27"/>
      <c r="B68" s="28"/>
      <c r="C68" s="27"/>
      <c r="D68" s="29"/>
      <c r="E68" s="29"/>
      <c r="F68" s="29"/>
      <c r="G68" s="27"/>
      <c r="H68" s="27"/>
      <c r="I68" s="27"/>
      <c r="J68" s="27"/>
      <c r="K68" s="27"/>
      <c r="L68" s="27"/>
      <c r="M68" s="27"/>
      <c r="N68" s="27"/>
      <c r="O68" s="27"/>
      <c r="P68" s="27"/>
      <c r="Q68" s="27"/>
      <c r="R68" s="28"/>
      <c r="S68" s="28"/>
      <c r="T68" s="27"/>
    </row>
    <row r="69" spans="1:20" ht="15" x14ac:dyDescent="0.25">
      <c r="A69" s="27"/>
      <c r="B69" s="28"/>
      <c r="C69" s="27"/>
      <c r="D69" s="29"/>
      <c r="E69" s="29"/>
      <c r="F69" s="29"/>
      <c r="G69" s="27"/>
      <c r="H69" s="27"/>
      <c r="I69" s="27"/>
      <c r="J69" s="27"/>
      <c r="K69" s="27"/>
      <c r="L69" s="27"/>
      <c r="M69" s="27"/>
      <c r="N69" s="27"/>
      <c r="O69" s="27"/>
      <c r="P69" s="27"/>
      <c r="Q69" s="27"/>
      <c r="R69" s="28"/>
      <c r="S69" s="28"/>
      <c r="T69" s="27"/>
    </row>
    <row r="70" spans="1:20" ht="15" x14ac:dyDescent="0.25">
      <c r="A70" s="27"/>
      <c r="B70" s="28"/>
      <c r="C70" s="27"/>
      <c r="D70" s="29"/>
      <c r="E70" s="29"/>
      <c r="F70" s="29"/>
      <c r="G70" s="27"/>
      <c r="H70" s="27"/>
      <c r="I70" s="27"/>
      <c r="J70" s="27"/>
      <c r="K70" s="27"/>
      <c r="L70" s="27"/>
      <c r="M70" s="27"/>
      <c r="N70" s="27"/>
      <c r="O70" s="27"/>
      <c r="P70" s="27"/>
      <c r="Q70" s="27"/>
      <c r="R70" s="28"/>
      <c r="S70" s="28"/>
      <c r="T70" s="27"/>
    </row>
    <row r="71" spans="1:20" ht="15" x14ac:dyDescent="0.25">
      <c r="A71" s="27"/>
      <c r="B71" s="28"/>
      <c r="C71" s="27"/>
      <c r="D71" s="29"/>
      <c r="E71" s="29"/>
      <c r="F71" s="29"/>
      <c r="G71" s="27"/>
      <c r="H71" s="27"/>
      <c r="I71" s="27"/>
      <c r="J71" s="27"/>
      <c r="K71" s="27"/>
      <c r="L71" s="27"/>
      <c r="M71" s="27"/>
      <c r="N71" s="27"/>
      <c r="O71" s="27"/>
      <c r="P71" s="27"/>
      <c r="Q71" s="27"/>
      <c r="R71" s="28"/>
      <c r="S71" s="28"/>
      <c r="T71" s="27"/>
    </row>
    <row r="72" spans="1:20" ht="15" x14ac:dyDescent="0.25">
      <c r="A72" s="27"/>
      <c r="B72" s="28"/>
      <c r="C72" s="27"/>
      <c r="D72" s="29"/>
      <c r="E72" s="29"/>
      <c r="F72" s="29"/>
      <c r="G72" s="27"/>
      <c r="H72" s="27"/>
      <c r="I72" s="27"/>
      <c r="J72" s="27"/>
      <c r="K72" s="27"/>
      <c r="L72" s="27"/>
      <c r="M72" s="27"/>
      <c r="N72" s="27"/>
      <c r="O72" s="27"/>
      <c r="P72" s="27"/>
      <c r="Q72" s="27"/>
      <c r="R72" s="28"/>
      <c r="S72" s="28"/>
      <c r="T72" s="27"/>
    </row>
    <row r="73" spans="1:20" ht="15" x14ac:dyDescent="0.25">
      <c r="A73" s="27"/>
      <c r="B73" s="28"/>
      <c r="C73" s="27"/>
      <c r="D73" s="29"/>
      <c r="E73" s="29"/>
      <c r="F73" s="29"/>
      <c r="G73" s="27"/>
      <c r="H73" s="27"/>
      <c r="I73" s="27"/>
      <c r="J73" s="27"/>
      <c r="K73" s="27"/>
      <c r="L73" s="27"/>
      <c r="M73" s="27"/>
      <c r="N73" s="27"/>
      <c r="O73" s="27"/>
      <c r="P73" s="27"/>
      <c r="Q73" s="27"/>
      <c r="R73" s="28"/>
      <c r="S73" s="28"/>
      <c r="T73" s="27"/>
    </row>
    <row r="74" spans="1:20" ht="15" x14ac:dyDescent="0.25">
      <c r="A74" s="27"/>
      <c r="B74" s="28"/>
      <c r="C74" s="27"/>
      <c r="D74" s="29"/>
      <c r="E74" s="29"/>
      <c r="F74" s="29"/>
      <c r="G74" s="27"/>
      <c r="H74" s="27"/>
      <c r="I74" s="27"/>
      <c r="J74" s="27"/>
      <c r="K74" s="27"/>
      <c r="L74" s="27"/>
      <c r="M74" s="27"/>
      <c r="N74" s="27"/>
      <c r="O74" s="27"/>
      <c r="P74" s="27"/>
      <c r="Q74" s="27"/>
      <c r="R74" s="28"/>
      <c r="S74" s="28"/>
      <c r="T74" s="27"/>
    </row>
    <row r="75" spans="1:20" ht="15" x14ac:dyDescent="0.25">
      <c r="A75" s="27"/>
      <c r="B75" s="28"/>
      <c r="C75" s="27"/>
      <c r="D75" s="29"/>
      <c r="E75" s="29"/>
      <c r="F75" s="29"/>
      <c r="G75" s="27"/>
      <c r="H75" s="27"/>
      <c r="I75" s="27"/>
      <c r="J75" s="27"/>
      <c r="K75" s="27"/>
      <c r="L75" s="27"/>
      <c r="M75" s="27"/>
      <c r="N75" s="27"/>
      <c r="O75" s="27"/>
      <c r="P75" s="27"/>
      <c r="Q75" s="27"/>
      <c r="R75" s="28"/>
      <c r="S75" s="28"/>
      <c r="T75" s="27"/>
    </row>
    <row r="76" spans="1:20" ht="15" x14ac:dyDescent="0.25">
      <c r="A76" s="27"/>
      <c r="B76" s="28"/>
      <c r="C76" s="27"/>
      <c r="D76" s="29"/>
      <c r="E76" s="29"/>
      <c r="F76" s="29"/>
      <c r="G76" s="27"/>
      <c r="H76" s="27"/>
      <c r="I76" s="27"/>
      <c r="J76" s="27"/>
      <c r="K76" s="27"/>
      <c r="L76" s="27"/>
      <c r="M76" s="27"/>
      <c r="N76" s="27"/>
      <c r="O76" s="27"/>
      <c r="P76" s="27"/>
      <c r="Q76" s="27"/>
      <c r="R76" s="28"/>
      <c r="S76" s="28"/>
      <c r="T76" s="27"/>
    </row>
    <row r="77" spans="1:20" ht="15" x14ac:dyDescent="0.25">
      <c r="A77" s="27"/>
      <c r="B77" s="28"/>
      <c r="C77" s="27"/>
      <c r="D77" s="29"/>
      <c r="E77" s="29"/>
      <c r="F77" s="29"/>
      <c r="G77" s="27"/>
      <c r="H77" s="27"/>
      <c r="I77" s="27"/>
      <c r="J77" s="27"/>
      <c r="K77" s="27"/>
      <c r="L77" s="27"/>
      <c r="M77" s="27"/>
      <c r="N77" s="27"/>
      <c r="O77" s="27"/>
      <c r="P77" s="27"/>
      <c r="Q77" s="27"/>
      <c r="R77" s="28"/>
      <c r="S77" s="28"/>
      <c r="T77" s="27"/>
    </row>
    <row r="78" spans="1:20" ht="15" x14ac:dyDescent="0.25">
      <c r="A78" s="27"/>
      <c r="B78" s="28"/>
      <c r="C78" s="27"/>
      <c r="D78" s="29"/>
      <c r="E78" s="29"/>
      <c r="F78" s="29"/>
      <c r="G78" s="27"/>
      <c r="H78" s="27"/>
      <c r="I78" s="27"/>
      <c r="J78" s="27"/>
      <c r="K78" s="27"/>
      <c r="L78" s="27"/>
      <c r="M78" s="27"/>
      <c r="N78" s="27"/>
      <c r="O78" s="27"/>
      <c r="P78" s="27"/>
      <c r="Q78" s="27"/>
      <c r="R78" s="28"/>
      <c r="S78" s="28"/>
      <c r="T78" s="27"/>
    </row>
    <row r="79" spans="1:20" ht="15" x14ac:dyDescent="0.25">
      <c r="A79" s="27"/>
      <c r="B79" s="28"/>
      <c r="C79" s="27"/>
      <c r="D79" s="29"/>
      <c r="E79" s="29"/>
      <c r="F79" s="29"/>
      <c r="G79" s="27"/>
      <c r="H79" s="27"/>
      <c r="I79" s="27"/>
      <c r="J79" s="27"/>
      <c r="K79" s="27"/>
      <c r="L79" s="27"/>
      <c r="M79" s="27"/>
      <c r="N79" s="27"/>
      <c r="O79" s="27"/>
      <c r="P79" s="27"/>
      <c r="Q79" s="27"/>
      <c r="R79" s="28"/>
      <c r="S79" s="28"/>
      <c r="T79" s="27"/>
    </row>
    <row r="80" spans="1:20" ht="15" x14ac:dyDescent="0.25">
      <c r="A80" s="27"/>
      <c r="B80" s="28"/>
      <c r="C80" s="27"/>
      <c r="D80" s="29"/>
      <c r="E80" s="29"/>
      <c r="F80" s="29"/>
      <c r="G80" s="27"/>
      <c r="H80" s="27"/>
      <c r="I80" s="27"/>
      <c r="J80" s="27"/>
      <c r="K80" s="27"/>
      <c r="L80" s="27"/>
      <c r="M80" s="27"/>
      <c r="N80" s="27"/>
      <c r="O80" s="27"/>
      <c r="P80" s="27"/>
      <c r="Q80" s="27"/>
      <c r="R80" s="28"/>
      <c r="S80" s="28"/>
      <c r="T80" s="27"/>
    </row>
    <row r="81" spans="1:20" ht="15" x14ac:dyDescent="0.25">
      <c r="A81" s="27"/>
      <c r="B81" s="28"/>
      <c r="C81" s="27"/>
      <c r="D81" s="29"/>
      <c r="E81" s="29"/>
      <c r="F81" s="29"/>
      <c r="G81" s="27"/>
      <c r="H81" s="27"/>
      <c r="I81" s="27"/>
      <c r="J81" s="27"/>
      <c r="K81" s="27"/>
      <c r="L81" s="27"/>
      <c r="M81" s="27"/>
      <c r="N81" s="27"/>
      <c r="O81" s="27"/>
      <c r="P81" s="27"/>
      <c r="Q81" s="27"/>
      <c r="R81" s="28"/>
      <c r="S81" s="28"/>
      <c r="T81" s="27"/>
    </row>
    <row r="82" spans="1:20" ht="15" x14ac:dyDescent="0.25">
      <c r="A82" s="27"/>
      <c r="B82" s="28"/>
      <c r="C82" s="27"/>
      <c r="D82" s="29"/>
      <c r="E82" s="29"/>
      <c r="F82" s="29"/>
      <c r="G82" s="27"/>
      <c r="H82" s="27"/>
      <c r="I82" s="27"/>
      <c r="J82" s="27"/>
      <c r="K82" s="27"/>
      <c r="L82" s="27"/>
      <c r="M82" s="27"/>
      <c r="N82" s="27"/>
      <c r="O82" s="27"/>
      <c r="P82" s="27"/>
      <c r="Q82" s="27"/>
      <c r="R82" s="27"/>
      <c r="S82" s="27"/>
      <c r="T82" s="27"/>
    </row>
    <row r="83" spans="1:20" ht="15" x14ac:dyDescent="0.25">
      <c r="A83" s="27"/>
      <c r="B83" s="28"/>
      <c r="C83" s="27"/>
      <c r="D83" s="29"/>
      <c r="E83" s="29"/>
      <c r="F83" s="29"/>
      <c r="G83" s="27"/>
      <c r="H83" s="27"/>
      <c r="I83" s="27"/>
      <c r="J83" s="27"/>
      <c r="K83" s="27"/>
      <c r="L83" s="27"/>
      <c r="M83" s="27"/>
      <c r="N83" s="27"/>
      <c r="O83" s="27"/>
      <c r="P83" s="27"/>
      <c r="Q83" s="27"/>
      <c r="R83" s="28"/>
      <c r="S83" s="28"/>
      <c r="T83" s="27"/>
    </row>
    <row r="84" spans="1:20" ht="15" x14ac:dyDescent="0.25">
      <c r="A84" s="27"/>
      <c r="B84" s="28"/>
      <c r="C84" s="27"/>
      <c r="D84" s="29"/>
      <c r="E84" s="29"/>
      <c r="F84" s="29"/>
      <c r="G84" s="27"/>
      <c r="H84" s="27"/>
      <c r="I84" s="27"/>
      <c r="J84" s="27"/>
      <c r="K84" s="27"/>
      <c r="L84" s="27"/>
      <c r="M84" s="27"/>
      <c r="N84" s="27"/>
      <c r="O84" s="27"/>
      <c r="P84" s="27"/>
      <c r="Q84" s="27"/>
      <c r="R84" s="28"/>
      <c r="S84" s="28"/>
      <c r="T84" s="27"/>
    </row>
    <row r="85" spans="1:20" ht="15" x14ac:dyDescent="0.25">
      <c r="A85" s="27"/>
      <c r="B85" s="28"/>
      <c r="C85" s="27"/>
      <c r="D85" s="29"/>
      <c r="E85" s="29"/>
      <c r="F85" s="29"/>
      <c r="G85" s="27"/>
      <c r="H85" s="27"/>
      <c r="I85" s="27"/>
      <c r="J85" s="27"/>
      <c r="K85" s="27"/>
      <c r="L85" s="27"/>
      <c r="M85" s="27"/>
      <c r="N85" s="27"/>
      <c r="O85" s="27"/>
      <c r="P85" s="27"/>
      <c r="Q85" s="27"/>
      <c r="R85" s="28"/>
      <c r="S85" s="28"/>
      <c r="T85" s="27"/>
    </row>
    <row r="86" spans="1:20" ht="15" x14ac:dyDescent="0.25">
      <c r="A86" s="27"/>
      <c r="B86" s="28"/>
      <c r="C86" s="27"/>
      <c r="D86" s="29"/>
      <c r="E86" s="29"/>
      <c r="F86" s="29"/>
      <c r="G86" s="27"/>
      <c r="H86" s="27"/>
      <c r="I86" s="27"/>
      <c r="J86" s="27"/>
      <c r="K86" s="27"/>
      <c r="L86" s="27"/>
      <c r="M86" s="27"/>
      <c r="N86" s="27"/>
      <c r="O86" s="27"/>
      <c r="P86" s="27"/>
      <c r="Q86" s="27"/>
      <c r="R86" s="27"/>
      <c r="S86" s="27"/>
      <c r="T86" s="27"/>
    </row>
    <row r="87" spans="1:20" ht="15" x14ac:dyDescent="0.25">
      <c r="A87" s="27"/>
      <c r="B87" s="28"/>
      <c r="C87" s="27"/>
      <c r="D87" s="29"/>
      <c r="E87" s="29"/>
      <c r="F87" s="29"/>
      <c r="G87" s="27"/>
      <c r="H87" s="27"/>
      <c r="I87" s="27"/>
      <c r="J87" s="27"/>
      <c r="K87" s="27"/>
      <c r="L87" s="27"/>
      <c r="M87" s="27"/>
      <c r="N87" s="27"/>
      <c r="O87" s="27"/>
      <c r="P87" s="27"/>
      <c r="Q87" s="27"/>
      <c r="R87" s="28"/>
      <c r="S87" s="28"/>
      <c r="T87" s="27"/>
    </row>
    <row r="88" spans="1:20" ht="15" x14ac:dyDescent="0.25">
      <c r="A88" s="27"/>
      <c r="B88" s="28"/>
      <c r="C88" s="27"/>
      <c r="D88" s="29"/>
      <c r="E88" s="29"/>
      <c r="F88" s="29"/>
      <c r="G88" s="27"/>
      <c r="H88" s="27"/>
      <c r="I88" s="27"/>
      <c r="J88" s="27"/>
      <c r="K88" s="27"/>
      <c r="L88" s="27"/>
      <c r="M88" s="27"/>
      <c r="N88" s="27"/>
      <c r="O88" s="27"/>
      <c r="P88" s="27"/>
      <c r="Q88" s="27"/>
      <c r="R88" s="27"/>
      <c r="S88" s="27"/>
      <c r="T88" s="27"/>
    </row>
    <row r="89" spans="1:20" ht="15" x14ac:dyDescent="0.25">
      <c r="A89" s="27"/>
      <c r="B89" s="28"/>
      <c r="C89" s="27"/>
      <c r="D89" s="29"/>
      <c r="E89" s="29"/>
      <c r="F89" s="29"/>
      <c r="G89" s="27"/>
      <c r="H89" s="27"/>
      <c r="I89" s="27"/>
      <c r="J89" s="27"/>
      <c r="K89" s="27"/>
      <c r="L89" s="27"/>
      <c r="M89" s="27"/>
      <c r="N89" s="27"/>
      <c r="O89" s="27"/>
      <c r="P89" s="27"/>
      <c r="Q89" s="27"/>
      <c r="R89" s="28"/>
      <c r="S89" s="28"/>
      <c r="T89" s="27"/>
    </row>
    <row r="90" spans="1:20" ht="15" x14ac:dyDescent="0.25">
      <c r="A90" s="27"/>
      <c r="B90" s="28"/>
      <c r="C90" s="27"/>
      <c r="D90" s="29"/>
      <c r="E90" s="29"/>
      <c r="F90" s="29"/>
      <c r="G90" s="27"/>
      <c r="H90" s="27"/>
      <c r="I90" s="27"/>
      <c r="J90" s="27"/>
      <c r="K90" s="27"/>
      <c r="L90" s="27"/>
      <c r="M90" s="27"/>
      <c r="N90" s="27"/>
      <c r="O90" s="27"/>
      <c r="P90" s="27"/>
      <c r="Q90" s="27"/>
      <c r="R90" s="28"/>
      <c r="S90" s="28"/>
      <c r="T90" s="27"/>
    </row>
    <row r="91" spans="1:20" ht="15" x14ac:dyDescent="0.25">
      <c r="A91" s="27"/>
      <c r="B91" s="28"/>
      <c r="C91" s="27"/>
      <c r="D91" s="29"/>
      <c r="E91" s="29"/>
      <c r="F91" s="29"/>
      <c r="G91" s="27"/>
      <c r="H91" s="27"/>
      <c r="I91" s="27"/>
      <c r="J91" s="27"/>
      <c r="K91" s="27"/>
      <c r="L91" s="27"/>
      <c r="M91" s="27"/>
      <c r="N91" s="27"/>
      <c r="O91" s="27"/>
      <c r="P91" s="27"/>
      <c r="Q91" s="27"/>
      <c r="R91" s="28"/>
      <c r="S91" s="28"/>
      <c r="T91" s="27"/>
    </row>
    <row r="92" spans="1:20" ht="15" x14ac:dyDescent="0.25">
      <c r="A92" s="27"/>
      <c r="B92" s="28"/>
      <c r="C92" s="27"/>
      <c r="D92" s="29"/>
      <c r="E92" s="29"/>
      <c r="F92" s="29"/>
      <c r="G92" s="27"/>
      <c r="H92" s="27"/>
      <c r="I92" s="27"/>
      <c r="J92" s="27"/>
      <c r="K92" s="27"/>
      <c r="L92" s="27"/>
      <c r="M92" s="27"/>
      <c r="N92" s="27"/>
      <c r="O92" s="27"/>
      <c r="P92" s="27"/>
      <c r="Q92" s="27"/>
      <c r="R92" s="28"/>
      <c r="S92" s="28"/>
      <c r="T92" s="27"/>
    </row>
    <row r="93" spans="1:20" ht="15" x14ac:dyDescent="0.25">
      <c r="A93" s="27"/>
      <c r="B93" s="28"/>
      <c r="C93" s="27"/>
      <c r="D93" s="29"/>
      <c r="E93" s="29"/>
      <c r="F93" s="29"/>
      <c r="G93" s="27"/>
      <c r="H93" s="27"/>
      <c r="I93" s="27"/>
      <c r="J93" s="27"/>
      <c r="K93" s="27"/>
      <c r="L93" s="27"/>
      <c r="M93" s="27"/>
      <c r="N93" s="27"/>
      <c r="O93" s="27"/>
      <c r="P93" s="27"/>
      <c r="Q93" s="27"/>
      <c r="R93" s="28"/>
      <c r="S93" s="28"/>
      <c r="T93" s="27"/>
    </row>
    <row r="94" spans="1:20" ht="15" x14ac:dyDescent="0.25">
      <c r="A94" s="27"/>
      <c r="B94" s="28"/>
      <c r="C94" s="27"/>
      <c r="D94" s="29"/>
      <c r="E94" s="29"/>
      <c r="F94" s="29"/>
      <c r="G94" s="27"/>
      <c r="H94" s="27"/>
      <c r="I94" s="27"/>
      <c r="J94" s="27"/>
      <c r="K94" s="27"/>
      <c r="L94" s="27"/>
      <c r="M94" s="27"/>
      <c r="N94" s="27"/>
      <c r="O94" s="27"/>
      <c r="P94" s="27"/>
      <c r="Q94" s="27"/>
      <c r="R94" s="27"/>
      <c r="S94" s="27"/>
      <c r="T94" s="27"/>
    </row>
    <row r="95" spans="1:20" ht="15" x14ac:dyDescent="0.25">
      <c r="A95" s="27"/>
      <c r="B95" s="28"/>
      <c r="C95" s="27"/>
      <c r="D95" s="29"/>
      <c r="E95" s="29"/>
      <c r="F95" s="29"/>
      <c r="G95" s="27"/>
      <c r="H95" s="27"/>
      <c r="I95" s="27"/>
      <c r="J95" s="27"/>
      <c r="K95" s="27"/>
      <c r="L95" s="27"/>
      <c r="M95" s="27"/>
      <c r="N95" s="27"/>
      <c r="O95" s="27"/>
      <c r="P95" s="27"/>
      <c r="Q95" s="27"/>
      <c r="R95" s="28"/>
      <c r="S95" s="28"/>
      <c r="T95" s="27"/>
    </row>
    <row r="96" spans="1:20" ht="15" x14ac:dyDescent="0.25">
      <c r="A96" s="27"/>
      <c r="B96" s="28"/>
      <c r="C96" s="27"/>
      <c r="D96" s="29"/>
      <c r="E96" s="29"/>
      <c r="F96" s="29"/>
      <c r="G96" s="27"/>
      <c r="H96" s="27"/>
      <c r="I96" s="27"/>
      <c r="J96" s="27"/>
      <c r="K96" s="27"/>
      <c r="L96" s="27"/>
      <c r="M96" s="27"/>
      <c r="N96" s="27"/>
      <c r="O96" s="27"/>
      <c r="P96" s="27"/>
      <c r="Q96" s="27"/>
      <c r="R96" s="28"/>
      <c r="S96" s="28"/>
      <c r="T96" s="27"/>
    </row>
    <row r="97" spans="1:20" ht="15" x14ac:dyDescent="0.25">
      <c r="A97" s="27"/>
      <c r="B97" s="28"/>
      <c r="C97" s="27"/>
      <c r="D97" s="29"/>
      <c r="E97" s="29"/>
      <c r="F97" s="29"/>
      <c r="G97" s="27"/>
      <c r="H97" s="27"/>
      <c r="I97" s="27"/>
      <c r="J97" s="27"/>
      <c r="K97" s="27"/>
      <c r="L97" s="27"/>
      <c r="M97" s="27"/>
      <c r="N97" s="27"/>
      <c r="O97" s="27"/>
      <c r="P97" s="27"/>
      <c r="Q97" s="27"/>
      <c r="R97" s="27"/>
      <c r="S97" s="27"/>
      <c r="T97" s="27"/>
    </row>
    <row r="98" spans="1:20" ht="15" x14ac:dyDescent="0.25">
      <c r="A98" s="27"/>
      <c r="B98" s="28"/>
      <c r="C98" s="27"/>
      <c r="D98" s="29"/>
      <c r="E98" s="29"/>
      <c r="F98" s="29"/>
      <c r="G98" s="27"/>
      <c r="H98" s="27"/>
      <c r="I98" s="27"/>
      <c r="J98" s="27"/>
      <c r="K98" s="27"/>
      <c r="L98" s="27"/>
      <c r="M98" s="27"/>
      <c r="N98" s="27"/>
      <c r="O98" s="27"/>
      <c r="P98" s="27"/>
      <c r="Q98" s="27"/>
      <c r="R98" s="28"/>
      <c r="S98" s="28"/>
      <c r="T98" s="27"/>
    </row>
    <row r="99" spans="1:20" ht="15" x14ac:dyDescent="0.25">
      <c r="A99" s="27"/>
      <c r="B99" s="28"/>
      <c r="C99" s="27"/>
      <c r="D99" s="29"/>
      <c r="E99" s="29"/>
      <c r="F99" s="29"/>
      <c r="G99" s="27"/>
      <c r="H99" s="27"/>
      <c r="I99" s="27"/>
      <c r="J99" s="27"/>
      <c r="K99" s="27"/>
      <c r="L99" s="27"/>
      <c r="M99" s="27"/>
      <c r="N99" s="27"/>
      <c r="O99" s="27"/>
      <c r="P99" s="27"/>
      <c r="Q99" s="27"/>
      <c r="R99" s="28"/>
      <c r="S99" s="28"/>
      <c r="T99" s="27"/>
    </row>
    <row r="100" spans="1:20" ht="15" x14ac:dyDescent="0.25">
      <c r="A100" s="27"/>
      <c r="B100" s="28"/>
      <c r="C100" s="27"/>
      <c r="D100" s="29"/>
      <c r="E100" s="29"/>
      <c r="F100" s="29"/>
      <c r="G100" s="27"/>
      <c r="H100" s="27"/>
      <c r="I100" s="27"/>
      <c r="J100" s="27"/>
      <c r="K100" s="27"/>
      <c r="L100" s="27"/>
      <c r="M100" s="27"/>
      <c r="N100" s="27"/>
      <c r="O100" s="27"/>
      <c r="P100" s="27"/>
      <c r="Q100" s="27"/>
      <c r="R100" s="28"/>
      <c r="S100" s="28"/>
      <c r="T100" s="27"/>
    </row>
    <row r="101" spans="1:20" ht="15" x14ac:dyDescent="0.25">
      <c r="A101" s="27"/>
      <c r="B101" s="28"/>
      <c r="C101" s="27"/>
      <c r="D101" s="29"/>
      <c r="E101" s="29"/>
      <c r="F101" s="29"/>
      <c r="G101" s="27"/>
      <c r="H101" s="27"/>
      <c r="I101" s="27"/>
      <c r="J101" s="27"/>
      <c r="K101" s="27"/>
      <c r="L101" s="27"/>
      <c r="M101" s="27"/>
      <c r="N101" s="27"/>
      <c r="O101" s="27"/>
      <c r="P101" s="27"/>
      <c r="Q101" s="27"/>
      <c r="R101" s="28"/>
      <c r="S101" s="28"/>
      <c r="T101" s="27"/>
    </row>
    <row r="102" spans="1:20" ht="15" x14ac:dyDescent="0.25">
      <c r="A102" s="27"/>
      <c r="B102" s="28"/>
      <c r="C102" s="27"/>
      <c r="D102" s="29"/>
      <c r="E102" s="29"/>
      <c r="F102" s="29"/>
      <c r="G102" s="27"/>
      <c r="H102" s="27"/>
      <c r="I102" s="27"/>
      <c r="J102" s="27"/>
      <c r="K102" s="27"/>
      <c r="L102" s="27"/>
      <c r="M102" s="27"/>
      <c r="N102" s="27"/>
      <c r="O102" s="27"/>
      <c r="P102" s="27"/>
      <c r="Q102" s="27"/>
      <c r="R102" s="27"/>
      <c r="S102" s="28"/>
      <c r="T102" s="27"/>
    </row>
    <row r="103" spans="1:20" ht="15" x14ac:dyDescent="0.25">
      <c r="A103" s="27"/>
      <c r="B103" s="28"/>
      <c r="C103" s="27"/>
      <c r="D103" s="29"/>
      <c r="E103" s="29"/>
      <c r="F103" s="29"/>
      <c r="G103" s="27"/>
      <c r="H103" s="27"/>
      <c r="I103" s="27"/>
      <c r="J103" s="27"/>
      <c r="K103" s="27"/>
      <c r="L103" s="27"/>
      <c r="M103" s="27"/>
      <c r="N103" s="27"/>
      <c r="O103" s="27"/>
      <c r="P103" s="27"/>
      <c r="Q103" s="27"/>
      <c r="R103" s="27"/>
      <c r="S103" s="28"/>
      <c r="T103" s="27"/>
    </row>
    <row r="104" spans="1:20" ht="15" x14ac:dyDescent="0.25">
      <c r="A104" s="27"/>
      <c r="B104" s="28"/>
      <c r="C104" s="27"/>
      <c r="D104" s="29"/>
      <c r="E104" s="29"/>
      <c r="F104" s="29"/>
      <c r="G104" s="27"/>
      <c r="H104" s="27"/>
      <c r="I104" s="27"/>
      <c r="J104" s="27"/>
      <c r="K104" s="27"/>
      <c r="L104" s="27"/>
      <c r="M104" s="27"/>
      <c r="N104" s="27"/>
      <c r="O104" s="27"/>
      <c r="P104" s="27"/>
      <c r="Q104" s="27"/>
      <c r="R104" s="28"/>
      <c r="S104" s="28"/>
      <c r="T104" s="27"/>
    </row>
    <row r="105" spans="1:20" ht="15" x14ac:dyDescent="0.25">
      <c r="A105" s="27"/>
      <c r="B105" s="28"/>
      <c r="C105" s="27"/>
      <c r="D105" s="29"/>
      <c r="E105" s="29"/>
      <c r="F105" s="29"/>
      <c r="G105" s="27"/>
      <c r="H105" s="27"/>
      <c r="I105" s="27"/>
      <c r="J105" s="27"/>
      <c r="K105" s="27"/>
      <c r="L105" s="27"/>
      <c r="M105" s="27"/>
      <c r="N105" s="27"/>
      <c r="O105" s="27"/>
      <c r="P105" s="27"/>
      <c r="Q105" s="27"/>
      <c r="R105" s="28"/>
      <c r="S105" s="28"/>
      <c r="T105" s="27"/>
    </row>
    <row r="106" spans="1:20" ht="15" x14ac:dyDescent="0.25">
      <c r="A106" s="27"/>
      <c r="B106" s="28"/>
      <c r="C106" s="27"/>
      <c r="D106" s="29"/>
      <c r="E106" s="29"/>
      <c r="F106" s="29"/>
      <c r="G106" s="27"/>
      <c r="H106" s="27"/>
      <c r="I106" s="27"/>
      <c r="J106" s="27"/>
      <c r="K106" s="27"/>
      <c r="L106" s="27"/>
      <c r="M106" s="27"/>
      <c r="N106" s="27"/>
      <c r="O106" s="27"/>
      <c r="P106" s="27"/>
      <c r="Q106" s="27"/>
      <c r="R106" s="27"/>
      <c r="S106" s="27"/>
      <c r="T106" s="27"/>
    </row>
    <row r="107" spans="1:20" ht="15" x14ac:dyDescent="0.25">
      <c r="A107" s="27"/>
      <c r="B107" s="28"/>
      <c r="C107" s="27"/>
      <c r="D107" s="29"/>
      <c r="E107" s="29"/>
      <c r="F107" s="29"/>
      <c r="G107" s="27"/>
      <c r="H107" s="27"/>
      <c r="I107" s="27"/>
      <c r="J107" s="27"/>
      <c r="K107" s="27"/>
      <c r="L107" s="27"/>
      <c r="M107" s="27"/>
      <c r="N107" s="27"/>
      <c r="O107" s="27"/>
      <c r="P107" s="27"/>
      <c r="Q107" s="27"/>
      <c r="R107" s="28"/>
      <c r="S107" s="28"/>
      <c r="T107" s="27"/>
    </row>
    <row r="108" spans="1:20" ht="15" x14ac:dyDescent="0.25">
      <c r="A108" s="27"/>
      <c r="B108" s="28"/>
      <c r="C108" s="27"/>
      <c r="D108" s="29"/>
      <c r="E108" s="29"/>
      <c r="F108" s="29"/>
      <c r="G108" s="27"/>
      <c r="H108" s="27"/>
      <c r="I108" s="27"/>
      <c r="J108" s="27"/>
      <c r="K108" s="27"/>
      <c r="L108" s="27"/>
      <c r="M108" s="27"/>
      <c r="N108" s="27"/>
      <c r="O108" s="27"/>
      <c r="P108" s="27"/>
      <c r="Q108" s="27"/>
      <c r="R108" s="28"/>
      <c r="S108" s="28"/>
      <c r="T108" s="27"/>
    </row>
    <row r="109" spans="1:20" ht="15" x14ac:dyDescent="0.25">
      <c r="A109" s="27"/>
      <c r="B109" s="28"/>
      <c r="C109" s="27"/>
      <c r="D109" s="29"/>
      <c r="E109" s="29"/>
      <c r="F109" s="29"/>
      <c r="G109" s="27"/>
      <c r="H109" s="27"/>
      <c r="I109" s="27"/>
      <c r="J109" s="27"/>
      <c r="K109" s="27"/>
      <c r="L109" s="27"/>
      <c r="M109" s="27"/>
      <c r="N109" s="27"/>
      <c r="O109" s="27"/>
      <c r="P109" s="27"/>
      <c r="Q109" s="27"/>
      <c r="R109" s="28"/>
      <c r="S109" s="28"/>
      <c r="T109" s="27"/>
    </row>
    <row r="110" spans="1:20" ht="15" x14ac:dyDescent="0.25">
      <c r="A110" s="27"/>
      <c r="B110" s="28"/>
      <c r="C110" s="27"/>
      <c r="D110" s="29"/>
      <c r="E110" s="29"/>
      <c r="F110" s="29"/>
      <c r="G110" s="27"/>
      <c r="H110" s="27"/>
      <c r="I110" s="27"/>
      <c r="J110" s="27"/>
      <c r="K110" s="27"/>
      <c r="L110" s="27"/>
      <c r="M110" s="27"/>
      <c r="N110" s="27"/>
      <c r="O110" s="27"/>
      <c r="P110" s="27"/>
      <c r="Q110" s="27"/>
      <c r="R110" s="28"/>
      <c r="S110" s="28"/>
      <c r="T110" s="27"/>
    </row>
    <row r="111" spans="1:20" ht="15" x14ac:dyDescent="0.25">
      <c r="A111" s="27"/>
      <c r="B111" s="28"/>
      <c r="C111" s="27"/>
      <c r="D111" s="29"/>
      <c r="E111" s="29"/>
      <c r="F111" s="29"/>
      <c r="G111" s="27"/>
      <c r="H111" s="27"/>
      <c r="I111" s="27"/>
      <c r="J111" s="27"/>
      <c r="K111" s="27"/>
      <c r="L111" s="27"/>
      <c r="M111" s="27"/>
      <c r="N111" s="27"/>
      <c r="O111" s="27"/>
      <c r="P111" s="27"/>
      <c r="Q111" s="27"/>
      <c r="R111" s="28"/>
      <c r="S111" s="28"/>
      <c r="T111" s="27"/>
    </row>
    <row r="112" spans="1:20" ht="15" x14ac:dyDescent="0.25">
      <c r="A112" s="27"/>
      <c r="B112" s="28"/>
      <c r="C112" s="27"/>
      <c r="D112" s="29"/>
      <c r="E112" s="29"/>
      <c r="F112" s="29"/>
      <c r="G112" s="27"/>
      <c r="H112" s="27"/>
      <c r="I112" s="27"/>
      <c r="J112" s="27"/>
      <c r="K112" s="27"/>
      <c r="L112" s="27"/>
      <c r="M112" s="27"/>
      <c r="N112" s="27"/>
      <c r="O112" s="27"/>
      <c r="P112" s="27"/>
      <c r="Q112" s="27"/>
      <c r="R112" s="27"/>
      <c r="S112" s="27"/>
      <c r="T112" s="27"/>
    </row>
    <row r="113" spans="1:20" ht="15" x14ac:dyDescent="0.25">
      <c r="A113" s="27"/>
      <c r="B113" s="28"/>
      <c r="C113" s="27"/>
      <c r="D113" s="29"/>
      <c r="E113" s="29"/>
      <c r="F113" s="29"/>
      <c r="G113" s="27"/>
      <c r="H113" s="27"/>
      <c r="I113" s="27"/>
      <c r="J113" s="27"/>
      <c r="K113" s="27"/>
      <c r="L113" s="27"/>
      <c r="M113" s="27"/>
      <c r="N113" s="27"/>
      <c r="O113" s="27"/>
      <c r="P113" s="27"/>
      <c r="Q113" s="27"/>
      <c r="R113" s="27"/>
      <c r="S113" s="27"/>
      <c r="T113" s="27"/>
    </row>
    <row r="114" spans="1:20" ht="15" x14ac:dyDescent="0.25">
      <c r="A114" s="27"/>
      <c r="B114" s="28"/>
      <c r="C114" s="27"/>
      <c r="D114" s="29"/>
      <c r="E114" s="29"/>
      <c r="F114" s="29"/>
      <c r="G114" s="27"/>
      <c r="H114" s="27"/>
      <c r="I114" s="27"/>
      <c r="J114" s="27"/>
      <c r="K114" s="27"/>
      <c r="L114" s="27"/>
      <c r="M114" s="27"/>
      <c r="N114" s="27"/>
      <c r="O114" s="27"/>
      <c r="P114" s="27"/>
      <c r="Q114" s="27"/>
      <c r="R114" s="27"/>
      <c r="S114" s="27"/>
      <c r="T114" s="27"/>
    </row>
    <row r="115" spans="1:20" ht="15" x14ac:dyDescent="0.25">
      <c r="A115" s="27"/>
      <c r="B115" s="28"/>
      <c r="C115" s="27"/>
      <c r="D115" s="29"/>
      <c r="E115" s="29"/>
      <c r="F115" s="29"/>
      <c r="G115" s="27"/>
      <c r="H115" s="27"/>
      <c r="I115" s="27"/>
      <c r="J115" s="27"/>
      <c r="K115" s="27"/>
      <c r="L115" s="27"/>
      <c r="M115" s="27"/>
      <c r="N115" s="27"/>
      <c r="O115" s="27"/>
      <c r="P115" s="27"/>
      <c r="Q115" s="27"/>
      <c r="R115" s="28"/>
      <c r="S115" s="28"/>
      <c r="T115" s="27"/>
    </row>
    <row r="116" spans="1:20" ht="15" x14ac:dyDescent="0.25">
      <c r="A116" s="27"/>
      <c r="B116" s="28"/>
      <c r="C116" s="27"/>
      <c r="D116" s="29"/>
      <c r="E116" s="29"/>
      <c r="F116" s="29"/>
      <c r="G116" s="27"/>
      <c r="H116" s="27"/>
      <c r="I116" s="27"/>
      <c r="J116" s="27"/>
      <c r="K116" s="27"/>
      <c r="L116" s="27"/>
      <c r="M116" s="27"/>
      <c r="N116" s="27"/>
      <c r="O116" s="27"/>
      <c r="P116" s="27"/>
      <c r="Q116" s="27"/>
      <c r="R116" s="27"/>
      <c r="S116" s="27"/>
      <c r="T116" s="27"/>
    </row>
    <row r="117" spans="1:20" ht="15" x14ac:dyDescent="0.25">
      <c r="A117" s="27"/>
      <c r="B117" s="28"/>
      <c r="C117" s="27"/>
      <c r="D117" s="29"/>
      <c r="E117" s="29"/>
      <c r="F117" s="29"/>
      <c r="G117" s="27"/>
      <c r="H117" s="27"/>
      <c r="I117" s="27"/>
      <c r="J117" s="27"/>
      <c r="K117" s="27"/>
      <c r="L117" s="27"/>
      <c r="M117" s="27"/>
      <c r="N117" s="27"/>
      <c r="O117" s="27"/>
      <c r="P117" s="27"/>
      <c r="Q117" s="27"/>
      <c r="R117" s="28"/>
      <c r="S117" s="28"/>
      <c r="T117" s="27"/>
    </row>
    <row r="118" spans="1:20" ht="15" x14ac:dyDescent="0.25">
      <c r="A118" s="27"/>
      <c r="B118" s="28"/>
      <c r="C118" s="27"/>
      <c r="D118" s="29"/>
      <c r="E118" s="29"/>
      <c r="F118" s="29"/>
      <c r="G118" s="27"/>
      <c r="H118" s="27"/>
      <c r="I118" s="27"/>
      <c r="J118" s="27"/>
      <c r="K118" s="27"/>
      <c r="L118" s="27"/>
      <c r="M118" s="27"/>
      <c r="N118" s="27"/>
      <c r="O118" s="27"/>
      <c r="P118" s="27"/>
      <c r="Q118" s="27"/>
      <c r="R118" s="28"/>
      <c r="S118" s="28"/>
      <c r="T118" s="27"/>
    </row>
    <row r="119" spans="1:20" ht="15" x14ac:dyDescent="0.25">
      <c r="A119" s="27"/>
      <c r="B119" s="28"/>
      <c r="C119" s="27"/>
      <c r="D119" s="29"/>
      <c r="E119" s="29"/>
      <c r="F119" s="29"/>
      <c r="G119" s="27"/>
      <c r="H119" s="27"/>
      <c r="I119" s="27"/>
      <c r="J119" s="27"/>
      <c r="K119" s="27"/>
      <c r="L119" s="27"/>
      <c r="M119" s="27"/>
      <c r="N119" s="27"/>
      <c r="O119" s="27"/>
      <c r="P119" s="27"/>
      <c r="Q119" s="27"/>
      <c r="R119" s="27"/>
      <c r="S119" s="27"/>
      <c r="T119" s="27"/>
    </row>
    <row r="120" spans="1:20" ht="15" x14ac:dyDescent="0.25">
      <c r="A120" s="27"/>
      <c r="B120" s="28"/>
      <c r="C120" s="27"/>
      <c r="D120" s="29"/>
      <c r="E120" s="29"/>
      <c r="F120" s="29"/>
      <c r="G120" s="27"/>
      <c r="H120" s="27"/>
      <c r="I120" s="27"/>
      <c r="J120" s="27"/>
      <c r="K120" s="27"/>
      <c r="L120" s="27"/>
      <c r="M120" s="27"/>
      <c r="N120" s="27"/>
      <c r="O120" s="27"/>
      <c r="P120" s="27"/>
      <c r="Q120" s="27"/>
      <c r="R120" s="27"/>
      <c r="S120" s="27"/>
      <c r="T120" s="27"/>
    </row>
    <row r="121" spans="1:20" ht="15" x14ac:dyDescent="0.25">
      <c r="A121" s="27"/>
      <c r="B121" s="28"/>
      <c r="C121" s="27"/>
      <c r="D121" s="29"/>
      <c r="E121" s="29"/>
      <c r="F121" s="29"/>
      <c r="G121" s="27"/>
      <c r="H121" s="27"/>
      <c r="I121" s="27"/>
      <c r="J121" s="27"/>
      <c r="K121" s="27"/>
      <c r="L121" s="27"/>
      <c r="M121" s="27"/>
      <c r="N121" s="27"/>
      <c r="O121" s="27"/>
      <c r="P121" s="27"/>
      <c r="Q121" s="27"/>
      <c r="R121" s="27"/>
      <c r="S121" s="27"/>
      <c r="T121" s="27"/>
    </row>
    <row r="122" spans="1:20" ht="15" x14ac:dyDescent="0.25">
      <c r="A122" s="27"/>
      <c r="B122" s="28"/>
      <c r="C122" s="27"/>
      <c r="D122" s="29"/>
      <c r="E122" s="29"/>
      <c r="F122" s="29"/>
      <c r="G122" s="27"/>
      <c r="H122" s="27"/>
      <c r="I122" s="27"/>
      <c r="J122" s="27"/>
      <c r="K122" s="27"/>
      <c r="L122" s="27"/>
      <c r="M122" s="27"/>
      <c r="N122" s="27"/>
      <c r="O122" s="27"/>
      <c r="P122" s="27"/>
      <c r="Q122" s="27"/>
      <c r="R122" s="28"/>
      <c r="S122" s="28"/>
      <c r="T122" s="27"/>
    </row>
    <row r="123" spans="1:20" ht="15" x14ac:dyDescent="0.25">
      <c r="A123" s="27"/>
      <c r="B123" s="28"/>
      <c r="C123" s="27"/>
      <c r="D123" s="29"/>
      <c r="E123" s="29"/>
      <c r="F123" s="29"/>
      <c r="G123" s="27"/>
      <c r="H123" s="27"/>
      <c r="I123" s="27"/>
      <c r="J123" s="27"/>
      <c r="K123" s="27"/>
      <c r="L123" s="27"/>
      <c r="M123" s="27"/>
      <c r="N123" s="27"/>
      <c r="O123" s="27"/>
      <c r="P123" s="27"/>
      <c r="Q123" s="27"/>
      <c r="R123" s="27"/>
      <c r="S123" s="27"/>
      <c r="T123" s="27"/>
    </row>
    <row r="124" spans="1:20" ht="15" x14ac:dyDescent="0.25">
      <c r="A124" s="27"/>
      <c r="B124" s="28"/>
      <c r="C124" s="27"/>
      <c r="D124" s="29"/>
      <c r="E124" s="29"/>
      <c r="F124" s="29"/>
      <c r="G124" s="27"/>
      <c r="H124" s="27"/>
      <c r="I124" s="27"/>
      <c r="J124" s="27"/>
      <c r="K124" s="27"/>
      <c r="L124" s="27"/>
      <c r="M124" s="27"/>
      <c r="N124" s="27"/>
      <c r="O124" s="27"/>
      <c r="P124" s="27"/>
      <c r="Q124" s="27"/>
      <c r="R124" s="27"/>
      <c r="S124" s="27"/>
      <c r="T124"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ИТ</vt:lpstr>
      <vt:lpstr>Выпадающие списки и дельта</vt:lpstr>
      <vt:lpstr>Выгрузка</vt:lpstr>
      <vt:lpstr>Выгрузка_change</vt:lpstr>
      <vt:lpstr>Дата_окончания_работ</vt:lpstr>
      <vt:lpstr>Инстансы</vt:lpstr>
      <vt:lpstr>Номер_релиза</vt:lpstr>
    </vt:vector>
  </TitlesOfParts>
  <Company>MTS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isn</dc:creator>
  <cp:lastModifiedBy>ГАВ</cp:lastModifiedBy>
  <cp:lastPrinted>2011-01-19T12:09:48Z</cp:lastPrinted>
  <dcterms:created xsi:type="dcterms:W3CDTF">2011-01-18T12:13:50Z</dcterms:created>
  <dcterms:modified xsi:type="dcterms:W3CDTF">2018-05-10T13:09:17Z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