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/>
  <bookViews>
    <workbookView xWindow="0" yWindow="0" windowWidth="28800" windowHeight="13230"/>
  </bookViews>
  <sheets>
    <sheet name="Лист1" sheetId="1" r:id="rId1"/>
  </sheets>
  <definedNames>
    <definedName name="_xlnm._FilterDatabase" localSheetId="0" hidden="1">Лист1!$B$1:$D$5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5" i="1" l="1"/>
  <c r="O23" i="1"/>
  <c r="P2" i="1"/>
  <c r="O2" i="1"/>
  <c r="G11" i="1"/>
  <c r="G2" i="1"/>
  <c r="S2" i="1"/>
  <c r="S13" i="1"/>
  <c r="S3" i="1"/>
  <c r="S4" i="1"/>
  <c r="S5" i="1"/>
  <c r="Q2" i="1"/>
  <c r="L3" i="1"/>
  <c r="L4" i="1"/>
  <c r="L5" i="1"/>
  <c r="L21" i="1"/>
  <c r="L2" i="1"/>
  <c r="J2" i="1"/>
  <c r="R2" i="1"/>
  <c r="Q3" i="1"/>
  <c r="Q4" i="1"/>
  <c r="Q5" i="1"/>
  <c r="R3" i="1"/>
  <c r="R4" i="1"/>
  <c r="R5" i="1"/>
  <c r="K2" i="1"/>
  <c r="R11" i="1"/>
  <c r="Q9" i="1"/>
  <c r="K3" i="1"/>
  <c r="K4" i="1"/>
  <c r="K5" i="1"/>
  <c r="K19" i="1"/>
  <c r="G3" i="1"/>
  <c r="G4" i="1"/>
  <c r="G5" i="1"/>
  <c r="F2" i="1"/>
  <c r="J17" i="1"/>
  <c r="J3" i="1"/>
  <c r="J4" i="1"/>
  <c r="J5" i="1"/>
  <c r="I2" i="1"/>
  <c r="H2" i="1"/>
  <c r="I15" i="1"/>
  <c r="H13" i="1"/>
  <c r="F9" i="1"/>
  <c r="H3" i="1" l="1"/>
  <c r="H4" i="1"/>
  <c r="H5" i="1"/>
  <c r="I3" i="1"/>
  <c r="I4" i="1"/>
  <c r="I5" i="1"/>
  <c r="P3" i="1" l="1"/>
  <c r="P4" i="1"/>
  <c r="P5" i="1"/>
  <c r="F3" i="1"/>
  <c r="F4" i="1"/>
  <c r="F5" i="1"/>
  <c r="E2" i="1"/>
  <c r="E3" i="1"/>
  <c r="E4" i="1"/>
  <c r="E5" i="1"/>
  <c r="O3" i="1"/>
  <c r="O4" i="1"/>
  <c r="O5" i="1"/>
</calcChain>
</file>

<file path=xl/sharedStrings.xml><?xml version="1.0" encoding="utf-8"?>
<sst xmlns="http://schemas.openxmlformats.org/spreadsheetml/2006/main" count="29" uniqueCount="20">
  <si>
    <t>да</t>
  </si>
  <si>
    <t>нет</t>
  </si>
  <si>
    <t>пасмурно</t>
  </si>
  <si>
    <t>солнечно</t>
  </si>
  <si>
    <t>переменная облачность</t>
  </si>
  <si>
    <t>ночь)</t>
  </si>
  <si>
    <t>Как сделать формулой комбинацию варинатов?</t>
  </si>
  <si>
    <t>ВЫБОР((B2="да")*2+(C2="да")+1;"ночь)";"солнечно";"пасмурно";"переменная облачность")</t>
  </si>
  <si>
    <t>ИНДЕКС({"ночь)";"солнечно";"пасмурно";"переменная облачность"};(B2="да")*2+(C2="да")+1)</t>
  </si>
  <si>
    <t>ЕСЛИ(B2="да";ЕСЛИ(C2="да";"переменная облачность";"пасмурно");ЕСЛИ(C2="да";"солнечно";"ночь)"))</t>
  </si>
  <si>
    <t>ЕСЛИОШИБКА(2/((B2="да")*2+(C2="да"));"")</t>
  </si>
  <si>
    <t>ВПР((B2="да")*2+(C2="да");{0;"ночь)":1;"солнечно":2;"пасмурно":3;"переменная облачность"};2)</t>
  </si>
  <si>
    <t>ИНДЕКС({"":1:2:3};(B2="да")*2+(C2="да")+1)</t>
  </si>
  <si>
    <t>ЕСЛИОШИБКА(2/(L2*2+M2);"")</t>
  </si>
  <si>
    <t>ИНДЕКС({"":1:2:3};L2*2+M2+1)</t>
  </si>
  <si>
    <t>ЕСЛИОШИБКА(2/(Ч(B2="да")&amp;Ч(C2="да"));"")</t>
  </si>
  <si>
    <t>ЕСЛИОШИБКА(2/(M2&amp;N2);"")</t>
  </si>
  <si>
    <t>ВЫБОР(M2*2+N2+1;"ночь)";"солнечно";"пасмурно";"переменная облачность")</t>
  </si>
  <si>
    <t>ИНДЕКС({"ночь)";"солнечно";"пасмурно";"переменная облачность"};M2*2+N2+1)</t>
  </si>
  <si>
    <t>Форматом ячейки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</si>
</sst>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[=2]&quot;солнечно&quot;;[=1]&quot;пасмурно&quot;;&quot;переменная облачность&quot;;&quot;ночь)&quot;"/>
    <numFmt numFmtId="166" formatCode="[=3]&quot;переменная облачность&quot;;[=2]&quot;пасмурно&quot;;&quot;солнечно&quot;;&quot;ночь)&quot;"/>
    <numFmt numFmtId="167" formatCode="[=2]&quot;солнечно&quot;;[=0.2]&quot;пасмурно&quot;;&quot;переменная облачность&quot;;&quot;ночь)&quot;"/>
  </numFmts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1" fillId="0" borderId="0" xfId="0" applyFont="1" applyFill="1"/>
    <xf numFmtId="0" fontId="0" fillId="3" borderId="0" xfId="0" applyFill="1"/>
    <xf numFmtId="0" fontId="0" fillId="4" borderId="0" xfId="0" applyFill="1"/>
    <xf numFmtId="0" fontId="0" fillId="0" borderId="0" xfId="0" applyAlignment="1">
      <alignment shrinkToFit="1"/>
    </xf>
    <xf numFmtId="0" fontId="0" fillId="4" borderId="0" xfId="0" applyFill="1" applyAlignment="1">
      <alignment shrinkToFit="1"/>
    </xf>
    <xf numFmtId="165" fontId="0" fillId="3" borderId="0" xfId="0" applyNumberFormat="1" applyFill="1" applyAlignment="1">
      <alignment horizontal="center" shrinkToFit="1"/>
    </xf>
    <xf numFmtId="166" fontId="0" fillId="3" borderId="0" xfId="0" applyNumberFormat="1" applyFill="1" applyAlignment="1">
      <alignment horizontal="center" shrinkToFit="1"/>
    </xf>
    <xf numFmtId="0" fontId="0" fillId="2" borderId="0" xfId="0" applyFill="1" applyAlignment="1">
      <alignment horizontal="center" vertical="center" shrinkToFit="1"/>
    </xf>
    <xf numFmtId="167" fontId="0" fillId="3" borderId="0" xfId="0" applyNumberFormat="1" applyFill="1" applyAlignment="1">
      <alignment horizontal="center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S25"/>
  <sheetViews>
    <sheetView tabSelected="1" workbookViewId="0"/>
  </sheetViews>
  <sheetFormatPr defaultRowHeight="15" x14ac:dyDescent="0.25"/>
  <cols>
    <col min="1" max="1" width="1.42578125" customWidth="1"/>
    <col min="2" max="2" width="9.85546875" bestFit="1" customWidth="1"/>
    <col min="3" max="3" width="9.7109375" bestFit="1" customWidth="1"/>
    <col min="4" max="12" width="13.28515625" customWidth="1"/>
    <col min="13" max="14" width="5.42578125" customWidth="1"/>
    <col min="15" max="17" width="13" customWidth="1"/>
    <col min="18" max="18" width="12.140625" customWidth="1"/>
    <col min="19" max="19" width="13.42578125" customWidth="1"/>
  </cols>
  <sheetData>
    <row r="1" spans="2:19" x14ac:dyDescent="0.25">
      <c r="B1" t="s">
        <v>2</v>
      </c>
      <c r="C1" t="s">
        <v>3</v>
      </c>
      <c r="J1" t="s">
        <v>19</v>
      </c>
      <c r="Q1" t="s">
        <v>19</v>
      </c>
    </row>
    <row r="2" spans="2:19" x14ac:dyDescent="0.25">
      <c r="B2" s="1" t="s">
        <v>0</v>
      </c>
      <c r="C2" s="1" t="s">
        <v>1</v>
      </c>
      <c r="D2" s="5" t="s">
        <v>2</v>
      </c>
      <c r="E2" s="6" t="str">
        <f>CHOOSE(SUMPRODUCT((B2:C2="да")*{2,1})+1,"ночь)","солнечно","пасмурно","переменная облачность")</f>
        <v>пасмурно</v>
      </c>
      <c r="F2" s="6" t="str">
        <f>CHOOSE((B2="да")*2+(C2="да")+1,"ночь)","солнечно","пасмурно","переменная облачность")</f>
        <v>пасмурно</v>
      </c>
      <c r="G2" s="6" t="str">
        <f>VLOOKUP((B2="да")*2+(C2="да"),{0,"ночь)";1,"солнечно";2,"пасмурно";3,"переменная облачность"},2)</f>
        <v>пасмурно</v>
      </c>
      <c r="H2" s="6" t="str">
        <f>INDEX({"ночь)","солнечно","пасмурно","переменная облачность"},(B2="да")*2+(C2="да")+1)</f>
        <v>пасмурно</v>
      </c>
      <c r="I2" s="6" t="str">
        <f>IF(B2="да",IF(C2="да","переменная облачность","пасмурно"),IF(C2="да","солнечно","ночь)"))</f>
        <v>пасмурно</v>
      </c>
      <c r="J2" s="7">
        <f>IFERROR(2/((B2="да")*2+(C2="да")),"")</f>
        <v>1</v>
      </c>
      <c r="K2" s="8">
        <f>INDEX({"";1;2;3},(B2="да")*2+(C2="да")+1)</f>
        <v>2</v>
      </c>
      <c r="L2" s="10">
        <f>IFERROR(2/(N(B2="да")&amp;N(C2="да")),"")</f>
        <v>0.2</v>
      </c>
      <c r="M2" s="9">
        <v>1</v>
      </c>
      <c r="N2" s="9">
        <v>0</v>
      </c>
      <c r="O2" s="6" t="str">
        <f>CHOOSE(M2*2+N2+1,"ночь)","солнечно","пасмурно","переменная облачность")</f>
        <v>пасмурно</v>
      </c>
      <c r="P2" s="6" t="str">
        <f>INDEX({"ночь)","солнечно","пасмурно","переменная облачность"},M2*2+N2+1)</f>
        <v>пасмурно</v>
      </c>
      <c r="Q2" s="7">
        <f>IFERROR(2/(M2*2+N2),"")</f>
        <v>1</v>
      </c>
      <c r="R2" s="8">
        <f>INDEX({"";1;2;3},M2*2+N2+1)</f>
        <v>2</v>
      </c>
      <c r="S2" s="10">
        <f>IFERROR(2/(M2&amp;N2),"")</f>
        <v>0.2</v>
      </c>
    </row>
    <row r="3" spans="2:19" x14ac:dyDescent="0.25">
      <c r="B3" s="1" t="s">
        <v>0</v>
      </c>
      <c r="C3" s="1" t="s">
        <v>0</v>
      </c>
      <c r="D3" s="5" t="s">
        <v>4</v>
      </c>
      <c r="E3" s="6" t="str">
        <f>CHOOSE(SUMPRODUCT((B3:C3="да")*{2,1})+1,"ночь)","солнечно","пасмурно","переменная облачность")</f>
        <v>переменная облачность</v>
      </c>
      <c r="F3" s="6" t="str">
        <f>CHOOSE((B3="да")*2+(C3="да")+1,"ночь)","солнечно","пасмурно","переменная облачность")</f>
        <v>переменная облачность</v>
      </c>
      <c r="G3" s="6" t="str">
        <f>VLOOKUP((B3="да")*2+(C3="да"),{0,"ночь)";1,"солнечно";2,"пасмурно";3,"переменная облачность"},2)</f>
        <v>переменная облачность</v>
      </c>
      <c r="H3" s="6" t="str">
        <f>INDEX({"ночь)","солнечно","пасмурно","переменная облачность"},(B3="да")*2+(C3="да")+1)</f>
        <v>переменная облачность</v>
      </c>
      <c r="I3" s="6" t="str">
        <f>IF(B3="да",IF(C3="да","переменная облачность","пасмурно"),IF(C3="да","солнечно","ночь)"))</f>
        <v>переменная облачность</v>
      </c>
      <c r="J3" s="7">
        <f>IFERROR(2/((B3="да")*2+(C3="да")),"")</f>
        <v>0.66666666666666663</v>
      </c>
      <c r="K3" s="8">
        <f>INDEX({"";1;2;3},(B3="да")*2+(C3="да")+1)</f>
        <v>3</v>
      </c>
      <c r="L3" s="10">
        <f t="shared" ref="L3:L5" si="0">IFERROR(2/(N(B3="да")&amp;N(C3="да")),"")</f>
        <v>0.18181818181818182</v>
      </c>
      <c r="M3" s="9">
        <v>1</v>
      </c>
      <c r="N3" s="9">
        <v>1</v>
      </c>
      <c r="O3" s="6" t="str">
        <f t="shared" ref="O3:O5" si="1">CHOOSE(M3*2+N3+1,"ночь)","солнечно","пасмурно","переменная облачность")</f>
        <v>переменная облачность</v>
      </c>
      <c r="P3" s="6" t="str">
        <f>INDEX({"ночь)","солнечно","пасмурно","переменная облачность"},M3*2+N3+1)</f>
        <v>переменная облачность</v>
      </c>
      <c r="Q3" s="7">
        <f t="shared" ref="Q3:Q5" si="2">IFERROR(2/(M3*2+N3),"")</f>
        <v>0.66666666666666663</v>
      </c>
      <c r="R3" s="8">
        <f>INDEX({"";1;2;3},M3*2+N3+1)</f>
        <v>3</v>
      </c>
      <c r="S3" s="10">
        <f t="shared" ref="S3:S5" si="3">IFERROR(2/(M3&amp;N3),"")</f>
        <v>0.18181818181818182</v>
      </c>
    </row>
    <row r="4" spans="2:19" x14ac:dyDescent="0.25">
      <c r="B4" s="1" t="s">
        <v>1</v>
      </c>
      <c r="C4" s="1" t="s">
        <v>0</v>
      </c>
      <c r="D4" s="5" t="s">
        <v>3</v>
      </c>
      <c r="E4" s="6" t="str">
        <f>CHOOSE(SUMPRODUCT((B4:C4="да")*{2,1})+1,"ночь)","солнечно","пасмурно","переменная облачность")</f>
        <v>солнечно</v>
      </c>
      <c r="F4" s="6" t="str">
        <f>CHOOSE((B4="да")*2+(C4="да")+1,"ночь)","солнечно","пасмурно","переменная облачность")</f>
        <v>солнечно</v>
      </c>
      <c r="G4" s="6" t="str">
        <f>VLOOKUP((B4="да")*2+(C4="да"),{0,"ночь)";1,"солнечно";2,"пасмурно";3,"переменная облачность"},2)</f>
        <v>солнечно</v>
      </c>
      <c r="H4" s="6" t="str">
        <f>INDEX({"ночь)","солнечно","пасмурно","переменная облачность"},(B4="да")*2+(C4="да")+1)</f>
        <v>солнечно</v>
      </c>
      <c r="I4" s="6" t="str">
        <f>IF(B4="да",IF(C4="да","переменная облачность","пасмурно"),IF(C4="да","солнечно","ночь)"))</f>
        <v>солнечно</v>
      </c>
      <c r="J4" s="7">
        <f>IFERROR(2/((B4="да")*2+(C4="да")),"")</f>
        <v>2</v>
      </c>
      <c r="K4" s="8">
        <f>INDEX({"";1;2;3},(B4="да")*2+(C4="да")+1)</f>
        <v>1</v>
      </c>
      <c r="L4" s="10">
        <f t="shared" si="0"/>
        <v>2</v>
      </c>
      <c r="M4" s="9">
        <v>0</v>
      </c>
      <c r="N4" s="9">
        <v>1</v>
      </c>
      <c r="O4" s="6" t="str">
        <f t="shared" si="1"/>
        <v>солнечно</v>
      </c>
      <c r="P4" s="6" t="str">
        <f>INDEX({"ночь)","солнечно","пасмурно","переменная облачность"},M4*2+N4+1)</f>
        <v>солнечно</v>
      </c>
      <c r="Q4" s="7">
        <f t="shared" si="2"/>
        <v>2</v>
      </c>
      <c r="R4" s="8">
        <f>INDEX({"";1;2;3},M4*2+N4+1)</f>
        <v>1</v>
      </c>
      <c r="S4" s="10">
        <f t="shared" si="3"/>
        <v>2</v>
      </c>
    </row>
    <row r="5" spans="2:19" x14ac:dyDescent="0.25">
      <c r="B5" s="1" t="s">
        <v>1</v>
      </c>
      <c r="C5" s="1" t="s">
        <v>1</v>
      </c>
      <c r="D5" s="5" t="s">
        <v>5</v>
      </c>
      <c r="E5" s="6" t="str">
        <f>CHOOSE(SUMPRODUCT((B5:C5="да")*{2,1})+1,"ночь)","солнечно","пасмурно","переменная облачность")</f>
        <v>ночь)</v>
      </c>
      <c r="F5" s="6" t="str">
        <f>CHOOSE((B5="да")*2+(C5="да")+1,"ночь)","солнечно","пасмурно","переменная облачность")</f>
        <v>ночь)</v>
      </c>
      <c r="G5" s="6" t="str">
        <f>VLOOKUP((B5="да")*2+(C5="да"),{0,"ночь)";1,"солнечно";2,"пасмурно";3,"переменная облачность"},2)</f>
        <v>ночь)</v>
      </c>
      <c r="H5" s="6" t="str">
        <f>INDEX({"ночь)","солнечно","пасмурно","переменная облачность"},(B5="да")*2+(C5="да")+1)</f>
        <v>ночь)</v>
      </c>
      <c r="I5" s="6" t="str">
        <f>IF(B5="да",IF(C5="да","переменная облачность","пасмурно"),IF(C5="да","солнечно","ночь)"))</f>
        <v>ночь)</v>
      </c>
      <c r="J5" s="7" t="str">
        <f>IFERROR(2/((B5="да")*2+(C5="да")),"")</f>
        <v/>
      </c>
      <c r="K5" s="8" t="str">
        <f>INDEX({"";1;2;3},(B5="да")*2+(C5="да")+1)</f>
        <v/>
      </c>
      <c r="L5" s="10" t="str">
        <f t="shared" si="0"/>
        <v/>
      </c>
      <c r="M5" s="9">
        <v>0</v>
      </c>
      <c r="N5" s="9">
        <v>0</v>
      </c>
      <c r="O5" s="6" t="str">
        <f t="shared" si="1"/>
        <v>ночь)</v>
      </c>
      <c r="P5" s="6" t="str">
        <f>INDEX({"ночь)","солнечно","пасмурно","переменная облачность"},M5*2+N5+1)</f>
        <v>ночь)</v>
      </c>
      <c r="Q5" s="7" t="str">
        <f t="shared" si="2"/>
        <v/>
      </c>
      <c r="R5" s="8" t="str">
        <f>INDEX({"";1;2;3},M5*2+N5+1)</f>
        <v/>
      </c>
      <c r="S5" s="10" t="str">
        <f t="shared" si="3"/>
        <v/>
      </c>
    </row>
    <row r="7" spans="2:19" x14ac:dyDescent="0.25">
      <c r="B7" s="2" t="s">
        <v>6</v>
      </c>
      <c r="C7" s="2"/>
      <c r="D7" s="2"/>
    </row>
    <row r="8" spans="2:19" x14ac:dyDescent="0.25">
      <c r="F8" s="4" t="s">
        <v>7</v>
      </c>
      <c r="Q8" t="s">
        <v>13</v>
      </c>
    </row>
    <row r="9" spans="2:19" x14ac:dyDescent="0.25">
      <c r="F9">
        <f>LEN(F8)</f>
        <v>84</v>
      </c>
      <c r="Q9">
        <f>LEN(Q8)</f>
        <v>26</v>
      </c>
    </row>
    <row r="10" spans="2:19" x14ac:dyDescent="0.25">
      <c r="G10" t="s">
        <v>11</v>
      </c>
      <c r="R10" t="s">
        <v>14</v>
      </c>
    </row>
    <row r="11" spans="2:19" x14ac:dyDescent="0.25">
      <c r="G11">
        <f>LEN(G10)</f>
        <v>92</v>
      </c>
      <c r="R11">
        <f>LEN(R10)</f>
        <v>28</v>
      </c>
    </row>
    <row r="12" spans="2:19" x14ac:dyDescent="0.25">
      <c r="H12" t="s">
        <v>8</v>
      </c>
      <c r="S12" t="s">
        <v>16</v>
      </c>
    </row>
    <row r="13" spans="2:19" x14ac:dyDescent="0.25">
      <c r="H13">
        <f>LEN(H12)</f>
        <v>87</v>
      </c>
      <c r="S13">
        <f>LEN(S12)</f>
        <v>24</v>
      </c>
    </row>
    <row r="14" spans="2:19" x14ac:dyDescent="0.25">
      <c r="I14" t="s">
        <v>9</v>
      </c>
    </row>
    <row r="15" spans="2:19" x14ac:dyDescent="0.25">
      <c r="I15">
        <f>LEN(I14)</f>
        <v>95</v>
      </c>
    </row>
    <row r="16" spans="2:19" x14ac:dyDescent="0.25">
      <c r="J16" s="3" t="s">
        <v>10</v>
      </c>
    </row>
    <row r="17" spans="10:16" x14ac:dyDescent="0.25">
      <c r="J17">
        <f>LEN(J16)</f>
        <v>40</v>
      </c>
    </row>
    <row r="18" spans="10:16" x14ac:dyDescent="0.25">
      <c r="K18" t="s">
        <v>12</v>
      </c>
    </row>
    <row r="19" spans="10:16" x14ac:dyDescent="0.25">
      <c r="K19">
        <f>LEN(K18)</f>
        <v>42</v>
      </c>
    </row>
    <row r="20" spans="10:16" x14ac:dyDescent="0.25">
      <c r="L20" s="3" t="s">
        <v>15</v>
      </c>
    </row>
    <row r="21" spans="10:16" x14ac:dyDescent="0.25">
      <c r="L21">
        <f>LEN(L20)</f>
        <v>40</v>
      </c>
    </row>
    <row r="22" spans="10:16" x14ac:dyDescent="0.25">
      <c r="O22" t="s">
        <v>17</v>
      </c>
    </row>
    <row r="23" spans="10:16" x14ac:dyDescent="0.25">
      <c r="O23">
        <f>LEN(O22)</f>
        <v>70</v>
      </c>
    </row>
    <row r="24" spans="10:16" x14ac:dyDescent="0.25">
      <c r="P24" t="s">
        <v>18</v>
      </c>
    </row>
    <row r="25" spans="10:16" x14ac:dyDescent="0.25">
      <c r="P25">
        <f>LEN(P24)</f>
        <v>73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2018-05-17T15:02:20Z</dcterms:modified>
</cp:coreProperties>
</file>