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 a="1"/>
  <c r="K3" i="1" s="1"/>
  <c r="K4" i="1" a="1"/>
  <c r="K4" i="1"/>
  <c r="K5" i="1" a="1"/>
  <c r="K5" i="1" s="1"/>
  <c r="K6" i="1" a="1"/>
  <c r="K6" i="1"/>
  <c r="K7" i="1" a="1"/>
  <c r="K7" i="1" s="1"/>
  <c r="K8" i="1" a="1"/>
  <c r="K8" i="1"/>
  <c r="K9" i="1" a="1"/>
  <c r="K9" i="1" s="1"/>
  <c r="K10" i="1" a="1"/>
  <c r="K10" i="1"/>
  <c r="K11" i="1" a="1"/>
  <c r="K11" i="1" s="1"/>
  <c r="K12" i="1" a="1"/>
  <c r="K12" i="1" s="1"/>
  <c r="K13" i="1" a="1"/>
  <c r="K13" i="1" s="1"/>
  <c r="K14" i="1" a="1"/>
  <c r="K14" i="1"/>
  <c r="K2" i="1" a="1"/>
  <c r="K2" i="1" s="1"/>
  <c r="J2" i="1" a="1"/>
  <c r="J2" i="1" s="1"/>
  <c r="J3" i="1" s="1" a="1"/>
  <c r="J3" i="1" s="1"/>
  <c r="J4" i="1" l="1" a="1"/>
  <c r="J4" i="1" s="1"/>
  <c r="J5" i="1" s="1" a="1"/>
  <c r="J5" i="1" s="1"/>
  <c r="J6" i="1" l="1" a="1"/>
  <c r="J6" i="1" s="1"/>
  <c r="J7" i="1" s="1" a="1"/>
  <c r="J7" i="1" s="1"/>
  <c r="J8" i="1" s="1" a="1"/>
  <c r="J8" i="1" s="1"/>
  <c r="J9" i="1" l="1" a="1"/>
  <c r="J9" i="1" s="1"/>
  <c r="J10" i="1" s="1" a="1"/>
  <c r="J10" i="1" s="1"/>
  <c r="J11" i="1" l="1" a="1"/>
  <c r="J11" i="1" s="1"/>
  <c r="J12" i="1" s="1" a="1"/>
  <c r="J12" i="1" s="1"/>
  <c r="J13" i="1" l="1" a="1"/>
  <c r="J13" i="1" s="1"/>
  <c r="J14" i="1" s="1" a="1"/>
  <c r="J14" i="1" s="1"/>
  <c r="G2" i="1" l="1" a="1"/>
  <c r="G2" i="1" s="1"/>
  <c r="E2" i="1"/>
  <c r="E3" i="1" s="1"/>
  <c r="E4" i="1" s="1"/>
  <c r="F2" i="1" a="1"/>
  <c r="F2" i="1" s="1"/>
  <c r="F3" i="1" s="1" a="1"/>
  <c r="F3" i="1" s="1"/>
  <c r="F4" i="1" l="1" a="1"/>
  <c r="F4" i="1" s="1"/>
  <c r="F5" i="1" s="1" a="1"/>
  <c r="F5" i="1" s="1"/>
  <c r="F6" i="1" s="1" a="1"/>
  <c r="F6" i="1" s="1"/>
  <c r="E5" i="1"/>
  <c r="F7" i="1" l="1" a="1"/>
  <c r="F7" i="1" s="1"/>
  <c r="E6" i="1"/>
  <c r="E7" i="1" s="1"/>
  <c r="E8" i="1" s="1"/>
  <c r="E9" i="1" s="1"/>
  <c r="E10" i="1" s="1"/>
  <c r="F8" i="1" l="1" a="1"/>
  <c r="F8" i="1" s="1"/>
  <c r="F9" i="1" s="1" a="1"/>
  <c r="F9" i="1" s="1"/>
  <c r="F10" i="1" s="1" a="1"/>
  <c r="F10" i="1" s="1"/>
  <c r="E11" i="1"/>
  <c r="E12" i="1" s="1"/>
  <c r="F11" i="1" l="1" a="1"/>
  <c r="F11" i="1" s="1"/>
  <c r="F12" i="1" s="1" a="1"/>
  <c r="F12" i="1" s="1"/>
  <c r="F13" i="1" l="1" a="1"/>
  <c r="F13" i="1" s="1"/>
  <c r="F14" i="1" s="1" a="1"/>
  <c r="F14" i="1" s="1"/>
  <c r="F15" i="1" s="1" a="1"/>
  <c r="F15" i="1" s="1"/>
  <c r="F16" i="1" s="1" a="1"/>
  <c r="F16" i="1" s="1"/>
  <c r="F17" i="1" l="1" a="1"/>
  <c r="F17" i="1" s="1"/>
  <c r="F18" i="1" s="1" a="1"/>
  <c r="F18" i="1" s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C2" i="1" l="1" a="1"/>
  <c r="C2" i="1" s="1"/>
  <c r="C3" i="1" s="1" a="1"/>
  <c r="C3" i="1" s="1"/>
  <c r="C4" i="1" l="1" a="1"/>
  <c r="C4" i="1" s="1"/>
  <c r="C5" i="1" s="1" a="1"/>
  <c r="C5" i="1" s="1"/>
  <c r="D2" i="1" a="1"/>
  <c r="D2" i="1" s="1"/>
  <c r="D3" i="1" s="1" a="1"/>
  <c r="D3" i="1" s="1"/>
  <c r="C6" i="1" l="1" a="1"/>
  <c r="C6" i="1" s="1"/>
  <c r="C7" i="1" s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<sst xmlns="http://schemas.openxmlformats.org/spreadsheetml/2006/main" count="32" uniqueCount="20">
  <si>
    <t>1 вар</t>
  </si>
  <si>
    <t>2 вар</t>
  </si>
  <si>
    <t>Оригинал</t>
  </si>
  <si>
    <t>Должно быть</t>
  </si>
  <si>
    <t>01111</t>
  </si>
  <si>
    <t>11111</t>
  </si>
  <si>
    <t>03222</t>
  </si>
  <si>
    <t>33333</t>
  </si>
  <si>
    <t>55555</t>
  </si>
  <si>
    <t>91200</t>
  </si>
  <si>
    <t>88888</t>
  </si>
  <si>
    <t>пррро</t>
  </si>
  <si>
    <t>12111</t>
  </si>
  <si>
    <t>3 вар</t>
  </si>
  <si>
    <t>4 вар</t>
  </si>
  <si>
    <t>5 вар</t>
  </si>
  <si>
    <t>6 вар</t>
  </si>
  <si>
    <t>7 вар</t>
  </si>
  <si>
    <t>кк</t>
  </si>
  <si>
    <t>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</si>
</sst>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4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8"/>
  <sheetViews>
    <sheetView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9.140625" style="3"/>
    <col min="8" max="8" width="7.28515625" customWidth="1"/>
    <col min="9" max="9" width="20" style="6" customWidth="1"/>
    <col min="10" max="10" width="32.28515625" customWidth="1"/>
  </cols>
  <sheetData>
    <row r="1" spans="1:11" x14ac:dyDescent="0.25">
      <c r="A1" s="2" t="s">
        <v>2</v>
      </c>
      <c r="C1" s="5" t="s">
        <v>0</v>
      </c>
      <c r="D1" s="5" t="s">
        <v>1</v>
      </c>
      <c r="E1" s="5" t="s">
        <v>13</v>
      </c>
      <c r="F1" s="5" t="s">
        <v>14</v>
      </c>
      <c r="G1" s="5" t="s">
        <v>15</v>
      </c>
      <c r="I1" s="7" t="s">
        <v>3</v>
      </c>
      <c r="J1" s="5" t="s">
        <v>16</v>
      </c>
      <c r="K1" s="5" t="s">
        <v>17</v>
      </c>
    </row>
    <row r="2" spans="1:11" x14ac:dyDescent="0.25">
      <c r="A2" s="12" t="s">
        <v>4</v>
      </c>
      <c r="C2" s="4" t="str">
        <f t="array" ref="C2">IFERROR(INDEX($A$2:$A$51,SMALL(IF(COUNTIF($C$1:C1,$A$2:$A$51)=0,ROW($A$1:$A$50)),1)),"")</f>
        <v>01111</v>
      </c>
      <c r="D2" s="4" t="str">
        <f t="array" ref="D2">INDEX($A$2:$A$51,SMALL(IF(COUNTIF($D$1:D1,$A$2:$A$51)=0,ROW($A$1:$A$50)),1))</f>
        <v>01111</v>
      </c>
      <c r="E2" s="11" t="str">
        <f>IFERROR(SMALL(A$2:A$99,SUMPRODUCT(COUNTIF(A$2:A$99,E$1:E1))+1),"")</f>
        <v/>
      </c>
      <c r="F2" s="1" t="e">
        <f t="array" ref="F2">IF(ISNUMBER(MATCH(MAX(A$2:A$100),F$1:F1,)),"",SMALL(A$2:A$100,1+COUNTIF(A$2:A$100,"&lt;="&amp;F1)))</f>
        <v>#NUM!</v>
      </c>
      <c r="G2" s="1" t="str">
        <f t="array" ref="G2">IFERROR(INDEX(A$2:A$15,SMALL(IFERROR(IF((MATCH(A$2:A$15,A$2:A$15,)=ROW(A$2:A$15)-1),IF(ISNUMBER(A$2:A$15),ROW(A$2:A$15)-1)),"ю"),ROW(F1))),"")</f>
        <v/>
      </c>
      <c r="I2" s="9" t="s">
        <v>4</v>
      </c>
      <c r="J2" s="16" t="str">
        <f t="array" ref="J2">IFERROR(INDEX(A$2:A$99,SMALL(IF(ISNUMBER(1/A$2:A$99)*(COUNTIF(J$1:J1,A$2:A$99)=0),ROW(A$2:A$99)-1),1)),"")</f>
        <v>01111</v>
      </c>
      <c r="K2" s="15" t="str">
        <f t="array" ref="K2">IFERROR(INDEX(A$2:A$99,MATCH(SMALL(--TEXT(COUNTIF(A$2:A$99,"&lt;"&amp;IF((MATCH(A$2:A$99,A$2:A$99,)=ROW(A$1:A$98)),A$2:A$99&amp;"_")),"0;;99"),ROW(K1)),COUNTIF(A$2:A$99,"&lt;"&amp;IF(ISNUMBER(-A$2:A$99),A$2:A$99&amp;"_")),)),"")</f>
        <v>01111</v>
      </c>
    </row>
    <row r="3" spans="1:11" x14ac:dyDescent="0.25">
      <c r="A3" s="12" t="s">
        <v>5</v>
      </c>
      <c r="C3" s="4" t="str">
        <f t="array" ref="C3">IFERROR(INDEX($A$2:$A$51,SMALL(IF(COUNTIF($C$1:C2,$A$2:$A$51)=0,ROW($A$1:$A$50)),1)),"")</f>
        <v>11111</v>
      </c>
      <c r="D3" s="4" t="str">
        <f t="array" ref="D3">INDEX($A$2:$A$51,SMALL(IF(COUNTIF($D$1:D2,$A$2:$A$51)=0,ROW($A$1:$A$50)),1))</f>
        <v>11111</v>
      </c>
      <c r="E3" s="11" t="str">
        <f>IFERROR(SMALL(A$2:A$99,SUMPRODUCT(COUNTIF(A$2:A$99,E$1:E2))+1),"")</f>
        <v/>
      </c>
      <c r="F3" s="1" t="e">
        <f t="array" ref="F3">IF(ISNUMBER(MATCH(MAX(A$2:A$100),F$1:F2,)),"",SMALL(A$2:A$100,1+COUNTIF(A$2:A$100,"&lt;="&amp;F2)))</f>
        <v>#NUM!</v>
      </c>
      <c r="G3" s="1" t="str">
        <f t="array" ref="G3">IFERROR(INDEX(A$2:A$15,SMALL(IFERROR(IF((MATCH(A$2:A$15,A$2:A$15,)=ROW(A$2:A$15)-1),IF(ISNUMBER(A$2:A$15),ROW(A$2:A$15)-1)),"ю"),ROW(F2))),"")</f>
        <v/>
      </c>
      <c r="I3" s="9" t="s">
        <v>6</v>
      </c>
      <c r="J3" s="16" t="str">
        <f t="array" ref="J3">IFERROR(INDEX(A$2:A$99,SMALL(IF(ISNUMBER(1/A$2:A$99)*(COUNTIF(J$1:J2,A$2:A$99)=0),ROW(A$2:A$99)-1),1)),"")</f>
        <v>11111</v>
      </c>
      <c r="K3" s="15" t="str">
        <f t="array" ref="K3">IFERROR(INDEX(A$2:A$99,MATCH(SMALL(--TEXT(COUNTIF(A$2:A$99,"&lt;"&amp;IF((MATCH(A$2:A$99,A$2:A$99,)=ROW(A$1:A$98)),A$2:A$99&amp;"_")),"0;;99"),ROW(K2)),COUNTIF(A$2:A$99,"&lt;"&amp;IF(ISNUMBER(-A$2:A$99),A$2:A$99&amp;"_")),)),"")</f>
        <v>03222</v>
      </c>
    </row>
    <row r="4" spans="1:11" x14ac:dyDescent="0.25">
      <c r="A4" s="12" t="s">
        <v>6</v>
      </c>
      <c r="C4" s="4" t="str">
        <f t="array" ref="C4">IFERROR(INDEX($A$2:$A$51,SMALL(IF(COUNTIF($C$1:C3,$A$2:$A$51)=0,ROW($A$1:$A$50)),1)),"")</f>
        <v>03222</v>
      </c>
      <c r="D4" s="4" t="str">
        <f t="array" ref="D4">INDEX($A$2:$A$51,SMALL(IF(COUNTIF($D$1:D3,$A$2:$A$51)=0,ROW($A$1:$A$50)),1))</f>
        <v>03222</v>
      </c>
      <c r="E4" s="11" t="str">
        <f>IFERROR(SMALL(A$2:A$99,SUMPRODUCT(COUNTIF(A$2:A$99,E$1:E3))+1),"")</f>
        <v/>
      </c>
      <c r="F4" s="1" t="e">
        <f t="array" ref="F4">IF(ISNUMBER(MATCH(MAX(A$2:A$100),F$1:F3,)),"",SMALL(A$2:A$100,1+COUNTIF(A$2:A$100,"&lt;="&amp;F3)))</f>
        <v>#NUM!</v>
      </c>
      <c r="G4" s="1" t="str">
        <f t="array" ref="G4">IFERROR(INDEX(A$2:A$15,SMALL(IFERROR(IF((MATCH(A$2:A$15,A$2:A$15,)=ROW(A$2:A$15)-1),IF(ISNUMBER(A$2:A$15),ROW(A$2:A$15)-1)),"ю"),ROW(F3))),"")</f>
        <v/>
      </c>
      <c r="I4" s="9" t="s">
        <v>5</v>
      </c>
      <c r="J4" s="16" t="str">
        <f t="array" ref="J4">IFERROR(INDEX(A$2:A$99,SMALL(IF(ISNUMBER(1/A$2:A$99)*(COUNTIF(J$1:J3,A$2:A$99)=0),ROW(A$2:A$99)-1),1)),"")</f>
        <v>03222</v>
      </c>
      <c r="K4" s="15" t="str">
        <f t="array" ref="K4">IFERROR(INDEX(A$2:A$99,MATCH(SMALL(--TEXT(COUNTIF(A$2:A$99,"&lt;"&amp;IF((MATCH(A$2:A$99,A$2:A$99,)=ROW(A$1:A$98)),A$2:A$99&amp;"_")),"0;;99"),ROW(K3)),COUNTIF(A$2:A$99,"&lt;"&amp;IF(ISNUMBER(-A$2:A$99),A$2:A$99&amp;"_")),)),"")</f>
        <v>11111</v>
      </c>
    </row>
    <row r="5" spans="1:11" x14ac:dyDescent="0.25">
      <c r="A5" s="12" t="s">
        <v>7</v>
      </c>
      <c r="C5" s="4" t="str">
        <f t="array" ref="C5">IFERROR(INDEX($A$2:$A$51,SMALL(IF(COUNTIF($C$1:C4,$A$2:$A$51)=0,ROW($A$1:$A$50)),1)),"")</f>
        <v>33333</v>
      </c>
      <c r="D5" s="4" t="str">
        <f t="array" ref="D5">INDEX($A$2:$A$51,SMALL(IF(COUNTIF($D$1:D4,$A$2:$A$51)=0,ROW($A$1:$A$50)),1))</f>
        <v>33333</v>
      </c>
      <c r="E5" s="11" t="str">
        <f>IFERROR(SMALL(A$2:A$99,SUMPRODUCT(COUNTIF(A$2:A$99,E$1:E4))+1),"")</f>
        <v/>
      </c>
      <c r="F5" s="1" t="e">
        <f t="array" ref="F5">IF(ISNUMBER(MATCH(MAX(A$2:A$100),F$1:F4,)),"",SMALL(A$2:A$100,1+COUNTIF(A$2:A$100,"&lt;="&amp;F4)))</f>
        <v>#NUM!</v>
      </c>
      <c r="G5" s="1" t="str">
        <f t="array" ref="G5">IFERROR(INDEX(A$2:A$15,SMALL(IFERROR(IF((MATCH(A$2:A$15,A$2:A$15,)=ROW(A$2:A$15)-1),IF(ISNUMBER(A$2:A$15),ROW(A$2:A$15)-1)),"ю"),ROW(F4))),"")</f>
        <v/>
      </c>
      <c r="I5" s="9" t="s">
        <v>12</v>
      </c>
      <c r="J5" s="16" t="str">
        <f t="array" ref="J5">IFERROR(INDEX(A$2:A$99,SMALL(IF(ISNUMBER(1/A$2:A$99)*(COUNTIF(J$1:J4,A$2:A$99)=0),ROW(A$2:A$99)-1),1)),"")</f>
        <v>33333</v>
      </c>
      <c r="K5" s="15" t="str">
        <f t="array" ref="K5">IFERROR(INDEX(A$2:A$99,MATCH(SMALL(--TEXT(COUNTIF(A$2:A$99,"&lt;"&amp;IF((MATCH(A$2:A$99,A$2:A$99,)=ROW(A$1:A$98)),A$2:A$99&amp;"_")),"0;;99"),ROW(K4)),COUNTIF(A$2:A$99,"&lt;"&amp;IF(ISNUMBER(-A$2:A$99),A$2:A$99&amp;"_")),)),"")</f>
        <v>12111</v>
      </c>
    </row>
    <row r="6" spans="1:11" x14ac:dyDescent="0.25">
      <c r="A6" s="12" t="s">
        <v>8</v>
      </c>
      <c r="C6" s="4" t="str">
        <f t="array" ref="C6">IFERROR(INDEX($A$2:$A$51,SMALL(IF(COUNTIF($C$1:C5,$A$2:$A$51)=0,ROW($A$1:$A$50)),1)),"")</f>
        <v>55555</v>
      </c>
      <c r="D6" s="4" t="str">
        <f t="array" ref="D6">INDEX($A$2:$A$51,SMALL(IF(COUNTIF($D$1:D5,$A$2:$A$51)=0,ROW($A$1:$A$50)),1))</f>
        <v>55555</v>
      </c>
      <c r="E6" s="11" t="str">
        <f>IFERROR(SMALL(A$2:A$99,SUMPRODUCT(COUNTIF(A$2:A$99,E$1:E5))+1),"")</f>
        <v/>
      </c>
      <c r="F6" s="1" t="e">
        <f t="array" ref="F6">IF(ISNUMBER(MATCH(MAX(A$2:A$100),F$1:F5,)),"",SMALL(A$2:A$100,1+COUNTIF(A$2:A$100,"&lt;="&amp;F5)))</f>
        <v>#NUM!</v>
      </c>
      <c r="G6" s="1" t="str">
        <f t="array" ref="G6">IFERROR(INDEX(A$2:A$15,SMALL(IFERROR(IF((MATCH(A$2:A$15,A$2:A$15,)=ROW(A$2:A$15)-1),IF(ISNUMBER(A$2:A$15),ROW(A$2:A$15)-1)),"ю"),ROW(F5))),"")</f>
        <v/>
      </c>
      <c r="I6" s="9" t="s">
        <v>7</v>
      </c>
      <c r="J6" s="16" t="str">
        <f t="array" ref="J6">IFERROR(INDEX(A$2:A$99,SMALL(IF(ISNUMBER(1/A$2:A$99)*(COUNTIF(J$1:J5,A$2:A$99)=0),ROW(A$2:A$99)-1),1)),"")</f>
        <v>55555</v>
      </c>
      <c r="K6" s="15" t="str">
        <f t="array" ref="K6">IFERROR(INDEX(A$2:A$99,MATCH(SMALL(--TEXT(COUNTIF(A$2:A$99,"&lt;"&amp;IF((MATCH(A$2:A$99,A$2:A$99,)=ROW(A$1:A$98)),A$2:A$99&amp;"_")),"0;;99"),ROW(K5)),COUNTIF(A$2:A$99,"&lt;"&amp;IF(ISNUMBER(-A$2:A$99),A$2:A$99&amp;"_")),)),"")</f>
        <v>33333</v>
      </c>
    </row>
    <row r="7" spans="1:11" x14ac:dyDescent="0.25">
      <c r="A7" s="12" t="s">
        <v>9</v>
      </c>
      <c r="C7" s="4" t="str">
        <f t="array" ref="C7">IFERROR(INDEX($A$2:$A$51,SMALL(IF(COUNTIF($C$1:C6,$A$2:$A$51)=0,ROW($A$1:$A$50)),1)),"")</f>
        <v>91200</v>
      </c>
      <c r="D7" s="4" t="str">
        <f t="array" ref="D7">INDEX($A$2:$A$51,SMALL(IF(COUNTIF($D$1:D6,$A$2:$A$51)=0,ROW($A$1:$A$50)),1))</f>
        <v>91200</v>
      </c>
      <c r="E7" s="11" t="str">
        <f>IFERROR(SMALL(A$2:A$99,SUMPRODUCT(COUNTIF(A$2:A$99,E$1:E6))+1),"")</f>
        <v/>
      </c>
      <c r="F7" s="1" t="e">
        <f t="array" ref="F7">IF(ISNUMBER(MATCH(MAX(A$2:A$100),F$1:F6,)),"",SMALL(A$2:A$100,1+COUNTIF(A$2:A$100,"&lt;="&amp;F6)))</f>
        <v>#NUM!</v>
      </c>
      <c r="G7" s="1" t="str">
        <f t="array" ref="G7">IFERROR(INDEX(A$2:A$15,SMALL(IFERROR(IF((MATCH(A$2:A$15,A$2:A$15,)=ROW(A$2:A$15)-1),IF(ISNUMBER(A$2:A$15),ROW(A$2:A$15)-1)),"ю"),ROW(F6))),"")</f>
        <v/>
      </c>
      <c r="I7" s="9" t="s">
        <v>8</v>
      </c>
      <c r="J7" s="16" t="str">
        <f t="array" ref="J7">IFERROR(INDEX(A$2:A$99,SMALL(IF(ISNUMBER(1/A$2:A$99)*(COUNTIF(J$1:J6,A$2:A$99)=0),ROW(A$2:A$99)-1),1)),"")</f>
        <v>91200</v>
      </c>
      <c r="K7" s="15" t="str">
        <f t="array" ref="K7">IFERROR(INDEX(A$2:A$99,MATCH(SMALL(--TEXT(COUNTIF(A$2:A$99,"&lt;"&amp;IF((MATCH(A$2:A$99,A$2:A$99,)=ROW(A$1:A$98)),A$2:A$99&amp;"_")),"0;;99"),ROW(K6)),COUNTIF(A$2:A$99,"&lt;"&amp;IF(ISNUMBER(-A$2:A$99),A$2:A$99&amp;"_")),)),"")</f>
        <v>55555</v>
      </c>
    </row>
    <row r="8" spans="1:11" x14ac:dyDescent="0.25">
      <c r="A8" s="12" t="s">
        <v>10</v>
      </c>
      <c r="C8" s="13" t="str">
        <f t="array" ref="C8">IFERROR(INDEX($A$2:$A$51,SMALL(IF(COUNTIF($C$1:C7,$A$2:$A$51)=0,ROW($A$1:$A$50)),1)),"")</f>
        <v>88888</v>
      </c>
      <c r="D8" s="13" t="str">
        <f t="array" ref="D8">INDEX($A$2:$A$51,SMALL(IF(COUNTIF($D$1:D7,$A$2:$A$51)=0,ROW($A$1:$A$50)),1))</f>
        <v>88888</v>
      </c>
      <c r="E8" s="11" t="str">
        <f>IFERROR(SMALL(A$2:A$99,SUMPRODUCT(COUNTIF(A$2:A$99,E$1:E7))+1),"")</f>
        <v/>
      </c>
      <c r="F8" s="1" t="e">
        <f t="array" ref="F8">IF(ISNUMBER(MATCH(MAX(A$2:A$100),F$1:F7,)),"",SMALL(A$2:A$100,1+COUNTIF(A$2:A$100,"&lt;="&amp;F7)))</f>
        <v>#NUM!</v>
      </c>
      <c r="G8" s="1" t="str">
        <f t="array" ref="G8">IFERROR(INDEX(A$2:A$15,SMALL(IFERROR(IF((MATCH(A$2:A$15,A$2:A$15,)=ROW(A$2:A$15)-1),IF(ISNUMBER(A$2:A$15),ROW(A$2:A$15)-1)),"ю"),ROW(F7))),"")</f>
        <v/>
      </c>
      <c r="I8" s="9" t="s">
        <v>10</v>
      </c>
      <c r="J8" s="16" t="str">
        <f t="array" ref="J8">IFERROR(INDEX(A$2:A$99,SMALL(IF(ISNUMBER(1/A$2:A$99)*(COUNTIF(J$1:J7,A$2:A$99)=0),ROW(A$2:A$99)-1),1)),"")</f>
        <v>88888</v>
      </c>
      <c r="K8" s="15" t="str">
        <f t="array" ref="K8">IFERROR(INDEX(A$2:A$99,MATCH(SMALL(--TEXT(COUNTIF(A$2:A$99,"&lt;"&amp;IF((MATCH(A$2:A$99,A$2:A$99,)=ROW(A$1:A$98)),A$2:A$99&amp;"_")),"0;;99"),ROW(K7)),COUNTIF(A$2:A$99,"&lt;"&amp;IF(ISNUMBER(-A$2:A$99),A$2:A$99&amp;"_")),)),"")</f>
        <v>88888</v>
      </c>
    </row>
    <row r="9" spans="1:11" x14ac:dyDescent="0.25">
      <c r="A9" s="12" t="s">
        <v>10</v>
      </c>
      <c r="C9" s="8" t="str">
        <f t="array" ref="C9">IFERROR(INDEX($A$2:$A$51,SMALL(IF(COUNTIF($C$1:C8,$A$2:$A$51)=0,ROW($A$1:$A$50)),1)),"")</f>
        <v>пррро</v>
      </c>
      <c r="D9" s="8" t="str">
        <f t="array" ref="D9">INDEX($A$2:$A$51,SMALL(IF(COUNTIF($D$1:D8,$A$2:$A$51)=0,ROW($A$1:$A$50)),1))</f>
        <v>пррро</v>
      </c>
      <c r="E9" s="11" t="str">
        <f>IFERROR(SMALL(A$2:A$99,SUMPRODUCT(COUNTIF(A$2:A$99,E$1:E8))+1),"")</f>
        <v/>
      </c>
      <c r="F9" s="1" t="e">
        <f t="array" ref="F9">IF(ISNUMBER(MATCH(MAX(A$2:A$100),F$1:F8,)),"",SMALL(A$2:A$100,1+COUNTIF(A$2:A$100,"&lt;="&amp;F8)))</f>
        <v>#NUM!</v>
      </c>
      <c r="G9" s="1" t="str">
        <f t="array" ref="G9">IFERROR(INDEX(A$2:A$15,SMALL(IFERROR(IF((MATCH(A$2:A$15,A$2:A$15,)=ROW(A$2:A$15)-1),IF(ISNUMBER(A$2:A$15),ROW(A$2:A$15)-1)),"ю"),ROW(F8))),"")</f>
        <v/>
      </c>
      <c r="I9" s="9" t="s">
        <v>9</v>
      </c>
      <c r="J9" s="16" t="str">
        <f t="array" ref="J9">IFERROR(INDEX(A$2:A$99,SMALL(IF(ISNUMBER(1/A$2:A$99)*(COUNTIF(J$1:J8,A$2:A$99)=0),ROW(A$2:A$99)-1),1)),"")</f>
        <v>12111</v>
      </c>
      <c r="K9" s="15" t="str">
        <f t="array" ref="K9">IFERROR(INDEX(A$2:A$99,MATCH(SMALL(--TEXT(COUNTIF(A$2:A$99,"&lt;"&amp;IF((MATCH(A$2:A$99,A$2:A$99,)=ROW(A$1:A$98)),A$2:A$99&amp;"_")),"0;;99"),ROW(K8)),COUNTIF(A$2:A$99,"&lt;"&amp;IF(ISNUMBER(-A$2:A$99),A$2:A$99&amp;"_")),)),"")</f>
        <v>91200</v>
      </c>
    </row>
    <row r="10" spans="1:11" x14ac:dyDescent="0.25">
      <c r="A10" s="12" t="s">
        <v>7</v>
      </c>
      <c r="C10" s="4" t="str">
        <f t="array" ref="C10">IFERROR(INDEX($A$2:$A$51,SMALL(IF(COUNTIF($C$1:C9,$A$2:$A$51)=0,ROW($A$1:$A$50)),1)),"")</f>
        <v>12111</v>
      </c>
      <c r="D10" s="4" t="str">
        <f t="array" ref="D10">INDEX($A$2:$A$51,SMALL(IF(COUNTIF($D$1:D9,$A$2:$A$51)=0,ROW($A$1:$A$50)),1))</f>
        <v>12111</v>
      </c>
      <c r="E10" s="11" t="str">
        <f>IFERROR(SMALL(A$2:A$99,SUMPRODUCT(COUNTIF(A$2:A$99,E$1:E9))+1),"")</f>
        <v/>
      </c>
      <c r="F10" s="1" t="e">
        <f t="array" ref="F10">IF(ISNUMBER(MATCH(MAX(A$2:A$100),F$1:F9,)),"",SMALL(A$2:A$100,1+COUNTIF(A$2:A$100,"&lt;="&amp;F9)))</f>
        <v>#NUM!</v>
      </c>
      <c r="G10" s="1" t="str">
        <f t="array" ref="G10">IFERROR(INDEX(A$2:A$15,SMALL(IFERROR(IF((MATCH(A$2:A$15,A$2:A$15,)=ROW(A$2:A$15)-1),IF(ISNUMBER(A$2:A$15),ROW(A$2:A$15)-1)),"ю"),ROW(F9))),"")</f>
        <v/>
      </c>
      <c r="J10" s="16" t="str">
        <f t="array" ref="J10">IFERROR(INDEX(A$2:A$99,SMALL(IF(ISNUMBER(1/A$2:A$99)*(COUNTIF(J$1:J9,A$2:A$99)=0),ROW(A$2:A$99)-1),1)),"")</f>
        <v/>
      </c>
      <c r="K10" s="15" t="str">
        <f t="array" ref="K10">IFERROR(INDEX(A$2:A$99,MATCH(SMALL(--TEXT(COUNTIF(A$2:A$99,"&lt;"&amp;IF((MATCH(A$2:A$99,A$2:A$99,)=ROW(A$1:A$98)),A$2:A$99&amp;"_")),"0;;99"),ROW(K9)),COUNTIF(A$2:A$99,"&lt;"&amp;IF(ISNUMBER(-A$2:A$99),A$2:A$99&amp;"_")),)),"")</f>
        <v/>
      </c>
    </row>
    <row r="11" spans="1:11" x14ac:dyDescent="0.25">
      <c r="A11" s="12" t="s">
        <v>6</v>
      </c>
      <c r="C11" s="4">
        <f t="array" ref="C11">IFERROR(INDEX($A$2:$A$51,SMALL(IF(COUNTIF($C$1:C10,$A$2:$A$51)=0,ROW($A$1:$A$50)),1)),"")</f>
        <v>0</v>
      </c>
      <c r="D11" s="4">
        <f t="array" ref="D11">INDEX($A$2:$A$51,SMALL(IF(COUNTIF($D$1:D10,$A$2:$A$51)=0,ROW($A$1:$A$50)),1))</f>
        <v>0</v>
      </c>
      <c r="E11" s="11" t="str">
        <f>IFERROR(SMALL(A$2:A$99,SUMPRODUCT(COUNTIF(A$2:A$99,E$1:E10))+1),"")</f>
        <v/>
      </c>
      <c r="F11" s="1" t="e">
        <f t="array" ref="F11">IF(ISNUMBER(MATCH(MAX(A$2:A$100),F$1:F10,)),"",SMALL(A$2:A$100,1+COUNTIF(A$2:A$100,"&lt;="&amp;F10)))</f>
        <v>#NUM!</v>
      </c>
      <c r="G11" s="1" t="str">
        <f t="array" ref="G11">IFERROR(INDEX(A$2:A$15,SMALL(IFERROR(IF((MATCH(A$2:A$15,A$2:A$15,)=ROW(A$2:A$15)-1),IF(ISNUMBER(A$2:A$15),ROW(A$2:A$15)-1)),"ю"),ROW(F10))),"")</f>
        <v/>
      </c>
      <c r="J11" s="16" t="str">
        <f t="array" ref="J11">IFERROR(INDEX(A$2:A$99,SMALL(IF(ISNUMBER(1/A$2:A$99)*(COUNTIF(J$1:J10,A$2:A$99)=0),ROW(A$2:A$99)-1),1)),"")</f>
        <v/>
      </c>
      <c r="K11" s="15" t="str">
        <f t="array" ref="K11">IFERROR(INDEX(A$2:A$99,MATCH(SMALL(--TEXT(COUNTIF(A$2:A$99,"&lt;"&amp;IF((MATCH(A$2:A$99,A$2:A$99,)=ROW(A$1:A$98)),A$2:A$99&amp;"_")),"0;;99"),ROW(K10)),COUNTIF(A$2:A$99,"&lt;"&amp;IF(ISNUMBER(-A$2:A$99),A$2:A$99&amp;"_")),)),"")</f>
        <v/>
      </c>
    </row>
    <row r="12" spans="1:11" x14ac:dyDescent="0.25">
      <c r="A12" s="12" t="s">
        <v>11</v>
      </c>
      <c r="C12" s="4" t="str">
        <f t="array" ref="C12">IFERROR(INDEX($A$2:$A$51,SMALL(IF(COUNTIF($C$1:C11,$A$2:$A$51)=0,ROW($A$1:$A$50)),1)),"")</f>
        <v>кк</v>
      </c>
      <c r="D12" s="4" t="str">
        <f t="array" ref="D12">INDEX($A$2:$A$51,SMALL(IF(COUNTIF($D$1:D11,$A$2:$A$51)=0,ROW($A$1:$A$50)),1))</f>
        <v>кк</v>
      </c>
      <c r="E12" s="11" t="str">
        <f>IFERROR(SMALL(A$2:A$99,SUMPRODUCT(COUNTIF(A$2:A$99,E$1:E11))+1),"")</f>
        <v/>
      </c>
      <c r="F12" s="1" t="e">
        <f t="array" ref="F12">IF(ISNUMBER(MATCH(MAX(A$2:A$100),F$1:F11,)),"",SMALL(A$2:A$100,1+COUNTIF(A$2:A$100,"&lt;="&amp;F11)))</f>
        <v>#NUM!</v>
      </c>
      <c r="G12" s="1" t="str">
        <f t="array" ref="G12">IFERROR(INDEX(A$2:A$15,SMALL(IFERROR(IF((MATCH(A$2:A$15,A$2:A$15,)=ROW(A$2:A$15)-1),IF(ISNUMBER(A$2:A$15),ROW(A$2:A$15)-1)),"ю"),ROW(F11))),"")</f>
        <v/>
      </c>
      <c r="J12" s="16" t="str">
        <f t="array" ref="J12">IFERROR(INDEX(A$2:A$99,SMALL(IF(ISNUMBER(1/A$2:A$99)*(COUNTIF(J$1:J11,A$2:A$99)=0),ROW(A$2:A$99)-1),1)),"")</f>
        <v/>
      </c>
      <c r="K12" s="15" t="str">
        <f t="array" ref="K12">IFERROR(INDEX(A$2:A$99,MATCH(SMALL(--TEXT(COUNTIF(A$2:A$99,"&lt;"&amp;IF((MATCH(A$2:A$99,A$2:A$99,)=ROW(A$1:A$98)),A$2:A$99&amp;"_")),"0;;99"),ROW(K11)),COUNTIF(A$2:A$99,"&lt;"&amp;IF(ISNUMBER(-A$2:A$99),A$2:A$99&amp;"_")),)),"")</f>
        <v/>
      </c>
    </row>
    <row r="13" spans="1:11" x14ac:dyDescent="0.25">
      <c r="A13" s="12" t="s">
        <v>8</v>
      </c>
      <c r="C13" s="4" t="str">
        <f t="array" ref="C13">IFERROR(INDEX($A$2:$A$51,SMALL(IF(COUNTIF($C$1:C12,$A$2:$A$51)=0,ROW($A$1:$A$50)),1)),"")</f>
        <v>ее</v>
      </c>
      <c r="D13" s="4" t="str">
        <f t="array" ref="D13">INDEX($A$2:$A$51,SMALL(IF(COUNTIF($D$1:D12,$A$2:$A$51)=0,ROW($A$1:$A$50)),1))</f>
        <v>ее</v>
      </c>
      <c r="F13" s="1" t="e">
        <f t="array" ref="F13">IF(ISNUMBER(MATCH(MAX(A$2:A$100),F$1:F12,)),"",SMALL(A$2:A$100,1+COUNTIF(A$2:A$100,"&lt;="&amp;F12)))</f>
        <v>#NUM!</v>
      </c>
      <c r="G13" s="1" t="str">
        <f t="array" ref="G13">IFERROR(INDEX(A$2:A$15,SMALL(IFERROR(IF((MATCH(A$2:A$15,A$2:A$15,)=ROW(A$2:A$15)-1),IF(ISNUMBER(A$2:A$15),ROW(A$2:A$15)-1)),"ю"),ROW(F12))),"")</f>
        <v/>
      </c>
      <c r="J13" s="16" t="str">
        <f t="array" ref="J13">IFERROR(INDEX(A$2:A$99,SMALL(IF(ISNUMBER(1/A$2:A$99)*(COUNTIF(J$1:J12,A$2:A$99)=0),ROW(A$2:A$99)-1),1)),"")</f>
        <v/>
      </c>
      <c r="K13" s="15" t="str">
        <f t="array" ref="K13">IFERROR(INDEX(A$2:A$99,MATCH(SMALL(--TEXT(COUNTIF(A$2:A$99,"&lt;"&amp;IF((MATCH(A$2:A$99,A$2:A$99,)=ROW(A$1:A$98)),A$2:A$99&amp;"_")),"0;;99"),ROW(K12)),COUNTIF(A$2:A$99,"&lt;"&amp;IF(ISNUMBER(-A$2:A$99),A$2:A$99&amp;"_")),)),"")</f>
        <v/>
      </c>
    </row>
    <row r="14" spans="1:11" x14ac:dyDescent="0.25">
      <c r="A14" s="14" t="s">
        <v>12</v>
      </c>
      <c r="C14" s="4" t="str">
        <f t="array" ref="C14">IFERROR(INDEX($A$2:$A$51,SMALL(IF(COUNTIF($C$1:C13,$A$2:$A$51)=0,ROW($A$1:$A$50)),1)),"")</f>
        <v/>
      </c>
      <c r="F14" s="1" t="e">
        <f t="array" ref="F14">IF(ISNUMBER(MATCH(MAX(A$2:A$100),F$1:F13,)),"",SMALL(A$2:A$100,1+COUNTIF(A$2:A$100,"&lt;="&amp;F13)))</f>
        <v>#NUM!</v>
      </c>
      <c r="J14" s="16" t="str">
        <f t="array" ref="J14">IFERROR(INDEX(A$2:A$99,SMALL(IF(ISNUMBER(1/A$2:A$99)*(COUNTIF(J$1:J13,A$2:A$99)=0),ROW(A$2:A$99)-1),1)),"")</f>
        <v/>
      </c>
      <c r="K14" s="15" t="str">
        <f t="array" ref="K14">IFERROR(INDEX(A$2:A$99,MATCH(SMALL(--TEXT(COUNTIF(A$2:A$99,"&lt;"&amp;IF((MATCH(A$2:A$99,A$2:A$99,)=ROW(A$1:A$98)),A$2:A$99&amp;"_")),"0;;99"),ROW(K13)),COUNTIF(A$2:A$99,"&lt;"&amp;IF(ISNUMBER(-A$2:A$99),A$2:A$99&amp;"_")),)),"")</f>
        <v/>
      </c>
    </row>
    <row r="15" spans="1:11" x14ac:dyDescent="0.25">
      <c r="A15" s="14"/>
      <c r="F15" s="1" t="e">
        <f t="array" ref="F15">IF(ISNUMBER(MATCH(MAX(A$2:A$100),F$1:F14,)),"",SMALL(A$2:A$100,1+COUNTIF(A$2:A$100,"&lt;="&amp;F14)))</f>
        <v>#NUM!</v>
      </c>
    </row>
    <row r="16" spans="1:11" x14ac:dyDescent="0.25">
      <c r="A16" s="10" t="s">
        <v>18</v>
      </c>
      <c r="F16" s="1" t="e">
        <f t="array" ref="F16">IF(ISNUMBER(MATCH(MAX(A$2:A$100),F$1:F15,)),"",SMALL(A$2:A$100,1+COUNTIF(A$2:A$100,"&lt;="&amp;F15)))</f>
        <v>#NUM!</v>
      </c>
    </row>
    <row r="17" spans="1:6" x14ac:dyDescent="0.25">
      <c r="A17" s="10" t="s">
        <v>19</v>
      </c>
      <c r="F17" s="1" t="e">
        <f t="array" ref="F17">IF(ISNUMBER(MATCH(MAX(A$2:A$100),F$1:F16,)),"",SMALL(A$2:A$100,1+COUNTIF(A$2:A$100,"&lt;="&amp;F16)))</f>
        <v>#NUM!</v>
      </c>
    </row>
    <row r="18" spans="1:6" x14ac:dyDescent="0.25">
      <c r="F18" s="1" t="e">
        <f t="array" ref="F18">IF(ISNUMBER(MATCH(MAX(A$2:A$100),F$1:F17,)),"",SMALL(A$2:A$100,1+COUNTIF(A$2:A$100,"&lt;="&amp;F17)))</f>
        <v>#NUM!</v>
      </c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Boroda</cp:lastModifiedBy>
  <dcterms:created xsi:type="dcterms:W3CDTF">2018-05-24T16:54:54Z</dcterms:created>
  <dcterms:modified xsi:type="dcterms:W3CDTF">2018-05-25T17:22:53Z</dcterms:modified>
</cp:coreProperties>
</file>