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Лист1" sheetId="1" r:id="rId1"/>
  </sheets>
  <definedNames>
    <definedName name="_xlnm._FilterDatabase" localSheetId="0" hidden="1">Лист1!$A$1:$S$1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2" i="1"/>
</calcChain>
</file>

<file path=xl/sharedStrings.xml><?xml version="1.0" encoding="utf-8"?>
<sst xmlns="http://schemas.openxmlformats.org/spreadsheetml/2006/main" count="299" uniqueCount="79">
  <si>
    <t>ТНВЭД</t>
  </si>
  <si>
    <t>Период</t>
  </si>
  <si>
    <t>Стоимость</t>
  </si>
  <si>
    <t>Вес</t>
  </si>
  <si>
    <t>Федеральный округ</t>
  </si>
  <si>
    <t>Субъект РФ</t>
  </si>
  <si>
    <t>Сформировать отчёт по этим группам</t>
  </si>
  <si>
    <t>0103919000-ШТ-ПРОЧИЕ СВИНЬИ ЖИВЫЕ, МАССОЙ МЕНЕЕ 50 КГ</t>
  </si>
  <si>
    <t>Январь 2013 года</t>
  </si>
  <si>
    <t>02-СЕВЕРО-ЗАПАДНЫЙ ФЕДЕРАЛЬНЫЙ ОКРУГ</t>
  </si>
  <si>
    <t>41000 - ЛЕНИНГРАДСКАЯ ОБЛАСТЬ</t>
  </si>
  <si>
    <t>01-24</t>
  </si>
  <si>
    <t>0103921900-ШТ-ПРОЧИЕ ДОМАШНИЕ ВИДЫ СВИНЕЙ, ИМЕЮЩИЕ МАССУ 50 КГ ИЛИ БОЛЕЕ</t>
  </si>
  <si>
    <t>49000 - НОВГОРОДСКАЯ ОБЛАСТЬ</t>
  </si>
  <si>
    <t>3102</t>
  </si>
  <si>
    <t>0103929000-ШТ-ПРОЧИЕ СВИНЬИ ЖИВЫЕ, МАССОЙ 50 КГ ИЛИ БОЛЕЕ</t>
  </si>
  <si>
    <t>01-ЦЕНТРАЛЬНЫЙ ФЕДЕРАЛЬНЫЙ ОКРУГ</t>
  </si>
  <si>
    <t>66000 - СМОЛЕНСКАЯ ОБЛАСТЬ</t>
  </si>
  <si>
    <t>3104</t>
  </si>
  <si>
    <t>58000 - ПСКОВСКАЯ ОБЛАСТЬ</t>
  </si>
  <si>
    <t>3105</t>
  </si>
  <si>
    <t>3808</t>
  </si>
  <si>
    <t>0106900090-ШТ-ПРОЧИЕ ЖИВЫЕ ЖИВОТНЫЕ: ПРОЧИЕ</t>
  </si>
  <si>
    <t>40000 - ГОРОД САНКТ-ПЕТЕРБУРГ ГОРОД ФЕДЕРАЛЬНОГО ЗНАЧЕНИЯ</t>
  </si>
  <si>
    <t>4101</t>
  </si>
  <si>
    <t>0201100001-МЯСО КРУПНОГО РОГАТОГО СКОТА, СВЕЖЕЕ ИЛИ ОХЛАЖДЕННОЕ: ТУШИ И ПОЛУТУШИ, В ПОРЯДКЕ, УКАЗАН. В ДОП.ПРИМЕЧ. 3 ТАМОЖЕННОГО СОЮЗА К ГРУППЕ 02, КРОМЕ ВКЛЮЧ.В ПОДСУБПОЗ. 0201 10 000 2 ИЛИ 0201 10 000 3</t>
  </si>
  <si>
    <t>34000 - КОСТРОМСКАЯ ОБЛАСТЬ</t>
  </si>
  <si>
    <t>4301</t>
  </si>
  <si>
    <t>5101</t>
  </si>
  <si>
    <t>03-ЮЖНЫЙ ФЕДЕРАЛЬНЫЙ ОКРУГ</t>
  </si>
  <si>
    <t>60000 - РОСТОВСКАЯ ОБЛАСТЬ</t>
  </si>
  <si>
    <t>5301</t>
  </si>
  <si>
    <t>45000 - ГОРОД МОСКВА СТОЛИЦА РОССИЙСКОЙ ФЕДЕРАЦИИ ГОРОД ФЕДЕРАЛЬНОГО ЗНАЧЕНИЯ</t>
  </si>
  <si>
    <t>8432</t>
  </si>
  <si>
    <t>46000 - МОСКОВСКАЯ ОБЛАСТЬ</t>
  </si>
  <si>
    <t>8433</t>
  </si>
  <si>
    <t>0201100008-МЯСО КРУПНОГО РОГАТОГО СКОТА, СВЕЖЕЕ ИЛИ ОХЛАЖДЕННОЕ: ТУШИ И ПОЛУТУШИ, ПРОЧИЕ</t>
  </si>
  <si>
    <t>28000 - ТВЕРСКАЯ ОБЛАСТЬ</t>
  </si>
  <si>
    <t>8434</t>
  </si>
  <si>
    <t>8435</t>
  </si>
  <si>
    <t>8436</t>
  </si>
  <si>
    <t>70000 - ТУЛЬСКАЯ ОБЛАСТЬ</t>
  </si>
  <si>
    <t>8437</t>
  </si>
  <si>
    <t>8438</t>
  </si>
  <si>
    <t>78000 - ЯРОСЛАВСКАЯ ОБЛАСТЬ</t>
  </si>
  <si>
    <t>8478</t>
  </si>
  <si>
    <t>15000 - БРЯНСКАЯ ОБЛАСТЬ</t>
  </si>
  <si>
    <t>8701</t>
  </si>
  <si>
    <t>17000 - ВЛАДИМИРСКАЯ ОБЛАСТЬ</t>
  </si>
  <si>
    <t>250100</t>
  </si>
  <si>
    <t>0201202001-"КОМПЕНСИРОВАННЫЕ" ЧЕТВЕРТИНЫ КРУПНОГО РОГ.СКОТА, НЕОБВАЛ.СВЕЖИЕ ИЛИ ОХЛАЖД.,В ПОРЯДКЕ, УКАЗАН. В ДОП.ПРИМЕЧ. 3 ТАМОЖЕННОГО СОЮЗА К ГРУППЕ 02, КРОМЕ ВКЛЮЧ.В ПОДСУБПОЗ. 0201 20 000 2 ИЛИ 0201 20 000 3</t>
  </si>
  <si>
    <t>520100</t>
  </si>
  <si>
    <t>0201202003-"КОМПЕНСИРОВАННЫЕ" ЧЕТВЕРТИНЫ КРУПНОГО РОГ.СКОТА, НЕОБВАЛ.СВЕЖИЕ ИЛИ ОХЛАЖД., ВЫСОКОКАЧЕСТВЕННАЯ ГОВЯДИНА 12)</t>
  </si>
  <si>
    <t>0201202008-"КОМПЕНСИРОВАННЫЕ" ЧЕТВЕРТИНЫ КРУПНОГО РОГ.СКОТА, НЕОБВАЛ.СВЕЖИЕ ИЛИ ОХЛАЖД., ПРОЧИЕ</t>
  </si>
  <si>
    <t>11000 - АРХАНГЕЛЬСКАЯ ОБЛАСТЬ</t>
  </si>
  <si>
    <t>0202100001-ТУШИ И ПОЛУТУШИ КРУПНОГО РОГАТОГО СКОТА МОРОЖЕНЫЕ,В ПОРЯДКЕ, УКАЗАННОМ В ДОПОЛНИТЕЛЬНОМ ПРИМЕЧАНИИ 1 ТАМОЖЕННОГО СОЮЗА К ГРУППЕ 02, КРОМЕ ВКЛЮЧЕННЫХ В ПОДСУБПОЗИЦИЮ 0202 10 000 2 ИЛИ 0202 10 000 3</t>
  </si>
  <si>
    <t>20000 - ВОРОНЕЖСКАЯ ОБЛАСТЬ</t>
  </si>
  <si>
    <t>05-УРАЛЬСКИЙ ФЕДЕРАЛЬНЫЙ ОКРУГ</t>
  </si>
  <si>
    <t>65000 - СВЕРДЛОВСКАЯ ОБЛАСТЬ</t>
  </si>
  <si>
    <t>0202100003-ТУШИ И ПОЛУТУШИ КРУПНОГО РОГАТОГО СКОТА МОРОЖЕНЫЕ, ВЫСОКОКАЧЕСТВЕННАЯ ГОВЯДИНА 12)</t>
  </si>
  <si>
    <t>0202100008-ТУШИ И ПОЛУТУШИ КРУПНОГО РОГАТОГО СКОТА МОРОЖЕНЫЕ, ПРОЧИЕ</t>
  </si>
  <si>
    <t>08-СЕВЕРО-КАВКАЗСКИЙ ФЕДЕРАЛЬНЫЙ ОКРУГ</t>
  </si>
  <si>
    <t>07000 - СТАВРОПОЛЬСКИЙ КРАЙ</t>
  </si>
  <si>
    <t>06-СИБИРСКИЙ ФЕДЕРАЛЬНЫЙ ОКРУГ</t>
  </si>
  <si>
    <t>81000 - РЕСПУБЛИКА БУРЯТИЯ</t>
  </si>
  <si>
    <t>04-ПРИВОЛЖСКИЙ ФЕДЕРАЛЬНЫЙ ОКРУГ</t>
  </si>
  <si>
    <t>53000 - ОРЕНБУРГСКАЯ ОБЛАСТЬ</t>
  </si>
  <si>
    <t>36000 - САМАРСКАЯ ОБЛАСТЬ</t>
  </si>
  <si>
    <t>92000 - РЕСПУБЛИКА ТАТАРСТАН (ТАТАРСТАН)</t>
  </si>
  <si>
    <t>33000 - КИРОВСКАЯ ОБЛАСТЬ</t>
  </si>
  <si>
    <t>0202209001-ПРОЧИЕ ОТРУБА КРУПНОГО РОГАТОГО СКОТА, НЕОБВАЛЕННЫЕ, МОРОЖЕНЫЕ,В ПОРЯДКЕ, УКАЗ. В ДО.ПРИМЕЧ. 1 ТАМОЖЕННОГО СОЮЗА К ГРУППЕ 02, КРОМЕ ВКЛЮЧЕННЫХ В ПОДСУБПОЗИЦИЮ 0202 20 900 2 ИЛИ 0202 20 900 3</t>
  </si>
  <si>
    <t>0202209008-ПРОЧИЕ ОТРУБА КРУПНОГО РОГАТОГО СКОТА, НЕОБВАЛЕННЫЕ, МОРОЖЕНЫЕ</t>
  </si>
  <si>
    <t>0202301004-ОБВАЛЕН. ПЕРЕДНИЕ ЧЕТВЕРТИНЫ ЦЕЛЬНЫЕ ИЛИ РАЗРУБЛ.МАКС. НА 5 КУСКОВ,.., В ПОРЯДКЕ, УКАЗ. В ДОП. ПРИМЕЧ.1 ТАМОЖЕННОГО СОЮЗА К ГРУППЕ 02, КРОМЕ ВКЛЮЧЕННЫХ В ПОДСУБПОЗИЦИЮ 0202 30 100 5 ИЛИ 0202 30 100 6</t>
  </si>
  <si>
    <t>0202305008-ПРОЧИЕ ОТРУБА, ЛОПАТКА И ШЕЙНО-ЛОПАТОЧНАЯ ЧАСТЬ И ГРУДИНКА, ОБВАЛЕННЫЕ, МОРОЖЕНЫЕ</t>
  </si>
  <si>
    <t>0202309004-ПРОЧ.ОБВАЛЕННОЕ МЯСО КРУПНОГО РОГАТОГО СКОТА, МОРОЖ., В ПОРЯДКЕ, УКАЗАННОМ В ДОПОЛНИТЕЛЬНОМ ПРИМЕЧАНИИ 1 ТАМОЖЕННОГО СОЮЗА К ГРУППЕ 02, КРОМЕ ВКЛЮЧЕННЫХ В ПОДСУБПОЗИЦИЮ 0202 30 900 5 ИЛИ 0202 30 900 6</t>
  </si>
  <si>
    <t>24000 - ИВАНОВСКАЯ ОБЛАСТЬ</t>
  </si>
  <si>
    <t>0202309005-ПРОЧЕЕ ОБВАЛЕННОЕ МЯСО КРУПНОГО РОГАТОГО СКОТА, МОРОЖЕНОЕ; ГОВЯДИНА СТОИМОСТЬЮ НА УСЛОВИЯХ ФРАНКО-ГРАНИЦЫ СТРАНЫ ВВОЗА НЕ МЕНЕЕ 8000 ЕВРО ЗА 1000 КГ НЕТТО-МАССЫ</t>
  </si>
  <si>
    <t>0202309006-ВЫСОКОКАЧЕСТВЕННАЯ ГОВЯДИНА 12), ПРОЧИЕ ОБВАЛЕННЫЕ, МОРОЖЕНЫЕ,</t>
  </si>
  <si>
    <t>0202309008-ОТРУБА, ЛОПАТКА И ШЕЙНО-ЛОПАТОЧНАЯ ЧАСТЬ И ГРУДИНКА, ОБВАЛЕННЫЕ, МОРОЖЕНЫЕ,  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</si>
</sst>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rgb="FF535C6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rgb="FFFFFFFF"/>
      </left>
      <right/>
      <top style="medium">
        <color rgb="FFEFEFEF"/>
      </top>
      <bottom style="medium">
        <color rgb="FFEFEFEF"/>
      </bottom>
      <diagonal/>
    </border>
    <border>
      <left style="medium">
        <color rgb="FFFFFFFF"/>
      </left>
      <right/>
      <top style="medium">
        <color rgb="FFEFEFE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EFEFE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quotePrefix="1" applyAlignment="1"/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workbookViewId="0">
      <selection activeCell="D3" sqref="D3"/>
    </sheetView>
  </sheetViews>
  <sheetFormatPr defaultRowHeight="15" x14ac:dyDescent="0.25"/>
  <cols>
    <col min="4" max="4" width="57.28515625" customWidth="1"/>
    <col min="5" max="5" width="14.140625" bestFit="1" customWidth="1"/>
    <col min="6" max="6" width="10.85546875" bestFit="1" customWidth="1"/>
    <col min="7" max="7" width="7.85546875" bestFit="1" customWidth="1"/>
  </cols>
  <sheetData>
    <row r="1" spans="1:19" x14ac:dyDescent="0.25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2"/>
      <c r="K1" s="2"/>
      <c r="L1" s="2"/>
      <c r="M1" s="2" t="s">
        <v>6</v>
      </c>
      <c r="N1" s="2"/>
      <c r="O1" s="2"/>
      <c r="P1" s="2"/>
      <c r="Q1" s="2"/>
      <c r="R1" s="2"/>
      <c r="S1" s="2"/>
    </row>
    <row r="2" spans="1:19" ht="15.75" thickBot="1" x14ac:dyDescent="0.3">
      <c r="A2" t="str">
        <f>LEFTB(D2,2)</f>
        <v>01</v>
      </c>
      <c r="B2" t="str">
        <f>MID(D2,3,4)</f>
        <v>0391</v>
      </c>
      <c r="C2" t="str">
        <f>MID(D2,7,4)</f>
        <v>9000</v>
      </c>
      <c r="D2" s="3" t="s">
        <v>7</v>
      </c>
      <c r="E2" s="4" t="s">
        <v>8</v>
      </c>
      <c r="F2" s="5">
        <v>199188.8</v>
      </c>
      <c r="G2" s="5">
        <v>57377</v>
      </c>
      <c r="H2" s="3" t="s">
        <v>9</v>
      </c>
      <c r="I2" s="3" t="s">
        <v>10</v>
      </c>
      <c r="J2" s="2"/>
      <c r="K2" s="2"/>
      <c r="L2" s="2"/>
      <c r="M2" s="6" t="s">
        <v>11</v>
      </c>
      <c r="N2" s="2"/>
      <c r="O2" s="2"/>
      <c r="P2" s="2"/>
      <c r="Q2" s="2"/>
      <c r="R2" s="2"/>
      <c r="S2" s="2"/>
    </row>
    <row r="3" spans="1:19" ht="15.75" thickBot="1" x14ac:dyDescent="0.3">
      <c r="A3" t="str">
        <f t="shared" ref="A3:A66" si="0">LEFTB(D3,2)</f>
        <v>01</v>
      </c>
      <c r="B3" t="str">
        <f t="shared" ref="B3:B66" si="1">MID(D3,3,4)</f>
        <v>0392</v>
      </c>
      <c r="C3" t="str">
        <f t="shared" ref="C3:C66" si="2">MID(D3,7,4)</f>
        <v>1900</v>
      </c>
      <c r="D3" s="3" t="s">
        <v>12</v>
      </c>
      <c r="E3" s="4" t="s">
        <v>8</v>
      </c>
      <c r="F3" s="5">
        <v>246740.3</v>
      </c>
      <c r="G3" s="5">
        <v>113548</v>
      </c>
      <c r="H3" s="3" t="s">
        <v>9</v>
      </c>
      <c r="I3" s="3" t="s">
        <v>13</v>
      </c>
      <c r="J3" s="2"/>
      <c r="K3" s="2"/>
      <c r="L3" s="2"/>
      <c r="M3" s="7" t="s">
        <v>14</v>
      </c>
      <c r="N3" s="2"/>
      <c r="O3" s="2"/>
      <c r="P3" s="2"/>
      <c r="Q3" s="2"/>
      <c r="R3" s="2"/>
      <c r="S3" s="2"/>
    </row>
    <row r="4" spans="1:19" ht="15.75" thickBot="1" x14ac:dyDescent="0.3">
      <c r="A4" t="str">
        <f t="shared" si="0"/>
        <v>01</v>
      </c>
      <c r="B4" t="str">
        <f t="shared" si="1"/>
        <v>0392</v>
      </c>
      <c r="C4" t="str">
        <f t="shared" si="2"/>
        <v>9000</v>
      </c>
      <c r="D4" s="3" t="s">
        <v>15</v>
      </c>
      <c r="E4" s="4" t="s">
        <v>8</v>
      </c>
      <c r="F4" s="5">
        <v>63806.400000000001</v>
      </c>
      <c r="G4" s="5">
        <v>29397</v>
      </c>
      <c r="H4" s="3" t="s">
        <v>16</v>
      </c>
      <c r="I4" s="3" t="s">
        <v>17</v>
      </c>
      <c r="J4" s="2"/>
      <c r="K4" s="2"/>
      <c r="L4" s="2"/>
      <c r="M4" s="7" t="s">
        <v>18</v>
      </c>
      <c r="N4" s="2"/>
      <c r="O4" s="2"/>
      <c r="P4" s="2"/>
      <c r="Q4" s="2"/>
      <c r="R4" s="2"/>
      <c r="S4" s="2"/>
    </row>
    <row r="5" spans="1:19" ht="15.75" thickBot="1" x14ac:dyDescent="0.3">
      <c r="A5" t="str">
        <f t="shared" si="0"/>
        <v>01</v>
      </c>
      <c r="B5" t="str">
        <f t="shared" si="1"/>
        <v>0392</v>
      </c>
      <c r="C5" t="str">
        <f t="shared" si="2"/>
        <v>9000</v>
      </c>
      <c r="D5" s="3" t="s">
        <v>15</v>
      </c>
      <c r="E5" s="4" t="s">
        <v>8</v>
      </c>
      <c r="F5" s="5">
        <v>125302</v>
      </c>
      <c r="G5" s="5">
        <v>57766</v>
      </c>
      <c r="H5" s="3" t="s">
        <v>9</v>
      </c>
      <c r="I5" s="3" t="s">
        <v>19</v>
      </c>
      <c r="J5" s="2"/>
      <c r="K5" s="2"/>
      <c r="L5" s="2"/>
      <c r="M5" s="7" t="s">
        <v>20</v>
      </c>
      <c r="N5" s="2"/>
      <c r="O5" s="2"/>
      <c r="P5" s="2"/>
      <c r="Q5" s="2"/>
      <c r="R5" s="2"/>
      <c r="S5" s="2"/>
    </row>
    <row r="6" spans="1:19" ht="15.75" thickBot="1" x14ac:dyDescent="0.3">
      <c r="A6" t="str">
        <f t="shared" si="0"/>
        <v>01</v>
      </c>
      <c r="B6" t="str">
        <f t="shared" si="1"/>
        <v>0392</v>
      </c>
      <c r="C6" t="str">
        <f t="shared" si="2"/>
        <v>9000</v>
      </c>
      <c r="D6" s="3" t="s">
        <v>15</v>
      </c>
      <c r="E6" s="4" t="s">
        <v>8</v>
      </c>
      <c r="F6" s="5">
        <v>168639.3</v>
      </c>
      <c r="G6" s="5">
        <v>76725</v>
      </c>
      <c r="H6" s="3" t="s">
        <v>9</v>
      </c>
      <c r="I6" s="3" t="s">
        <v>10</v>
      </c>
      <c r="J6" s="2"/>
      <c r="K6" s="2"/>
      <c r="L6" s="2"/>
      <c r="M6" s="7" t="s">
        <v>21</v>
      </c>
      <c r="N6" s="2"/>
      <c r="O6" s="2"/>
      <c r="P6" s="2"/>
      <c r="Q6" s="2"/>
      <c r="R6" s="2"/>
      <c r="S6" s="2"/>
    </row>
    <row r="7" spans="1:19" ht="15.75" thickBot="1" x14ac:dyDescent="0.3">
      <c r="A7" t="str">
        <f t="shared" si="0"/>
        <v>01</v>
      </c>
      <c r="B7" t="str">
        <f t="shared" si="1"/>
        <v>0690</v>
      </c>
      <c r="C7" t="str">
        <f t="shared" si="2"/>
        <v>0090</v>
      </c>
      <c r="D7" s="3" t="s">
        <v>22</v>
      </c>
      <c r="E7" s="4" t="s">
        <v>8</v>
      </c>
      <c r="F7" s="5">
        <v>992.9</v>
      </c>
      <c r="G7" s="5">
        <v>60</v>
      </c>
      <c r="H7" s="3" t="s">
        <v>9</v>
      </c>
      <c r="I7" s="3" t="s">
        <v>23</v>
      </c>
      <c r="J7" s="2"/>
      <c r="K7" s="2"/>
      <c r="L7" s="2"/>
      <c r="M7" s="7" t="s">
        <v>24</v>
      </c>
      <c r="N7" s="2"/>
      <c r="O7" s="2"/>
      <c r="P7" s="2"/>
      <c r="Q7" s="2"/>
      <c r="R7" s="2"/>
      <c r="S7" s="2"/>
    </row>
    <row r="8" spans="1:19" ht="15.75" thickBot="1" x14ac:dyDescent="0.3">
      <c r="A8" t="str">
        <f t="shared" si="0"/>
        <v>02</v>
      </c>
      <c r="B8" t="str">
        <f t="shared" si="1"/>
        <v>0110</v>
      </c>
      <c r="C8" t="str">
        <f t="shared" si="2"/>
        <v>0001</v>
      </c>
      <c r="D8" s="3" t="s">
        <v>25</v>
      </c>
      <c r="E8" s="4" t="s">
        <v>8</v>
      </c>
      <c r="F8" s="5">
        <v>50495</v>
      </c>
      <c r="G8" s="5">
        <v>18240</v>
      </c>
      <c r="H8" s="3" t="s">
        <v>16</v>
      </c>
      <c r="I8" s="3" t="s">
        <v>26</v>
      </c>
      <c r="J8" s="2"/>
      <c r="K8" s="2"/>
      <c r="L8" s="2"/>
      <c r="M8" s="7" t="s">
        <v>27</v>
      </c>
      <c r="N8" s="2"/>
      <c r="O8" s="2"/>
      <c r="P8" s="2"/>
      <c r="Q8" s="2"/>
      <c r="R8" s="2"/>
      <c r="S8" s="2"/>
    </row>
    <row r="9" spans="1:19" ht="15.75" thickBot="1" x14ac:dyDescent="0.3">
      <c r="A9" t="str">
        <f t="shared" si="0"/>
        <v>02</v>
      </c>
      <c r="B9" t="str">
        <f t="shared" si="1"/>
        <v>0110</v>
      </c>
      <c r="C9" t="str">
        <f t="shared" si="2"/>
        <v>0001</v>
      </c>
      <c r="D9" s="3" t="s">
        <v>25</v>
      </c>
      <c r="E9" s="4" t="s">
        <v>8</v>
      </c>
      <c r="F9" s="5">
        <v>723388</v>
      </c>
      <c r="G9" s="5">
        <v>157369</v>
      </c>
      <c r="H9" s="3" t="s">
        <v>16</v>
      </c>
      <c r="I9" s="3" t="s">
        <v>17</v>
      </c>
      <c r="J9" s="2"/>
      <c r="K9" s="2"/>
      <c r="L9" s="2"/>
      <c r="M9" s="7" t="s">
        <v>28</v>
      </c>
      <c r="N9" s="2"/>
      <c r="O9" s="2"/>
      <c r="P9" s="2"/>
      <c r="Q9" s="2"/>
      <c r="R9" s="2"/>
      <c r="S9" s="2"/>
    </row>
    <row r="10" spans="1:19" ht="15.75" thickBot="1" x14ac:dyDescent="0.3">
      <c r="A10" t="str">
        <f t="shared" si="0"/>
        <v>02</v>
      </c>
      <c r="B10" t="str">
        <f t="shared" si="1"/>
        <v>0110</v>
      </c>
      <c r="C10" t="str">
        <f t="shared" si="2"/>
        <v>0001</v>
      </c>
      <c r="D10" s="3" t="s">
        <v>25</v>
      </c>
      <c r="E10" s="4" t="s">
        <v>8</v>
      </c>
      <c r="F10" s="5">
        <v>257198.8</v>
      </c>
      <c r="G10" s="5">
        <v>60423.5</v>
      </c>
      <c r="H10" s="3" t="s">
        <v>29</v>
      </c>
      <c r="I10" s="3" t="s">
        <v>30</v>
      </c>
      <c r="J10" s="2"/>
      <c r="K10" s="2"/>
      <c r="L10" s="2"/>
      <c r="M10" s="7" t="s">
        <v>31</v>
      </c>
      <c r="N10" s="2"/>
      <c r="O10" s="2"/>
      <c r="P10" s="2"/>
      <c r="Q10" s="2"/>
      <c r="R10" s="2"/>
      <c r="S10" s="2"/>
    </row>
    <row r="11" spans="1:19" ht="15.75" thickBot="1" x14ac:dyDescent="0.3">
      <c r="A11" t="str">
        <f t="shared" si="0"/>
        <v>02</v>
      </c>
      <c r="B11" t="str">
        <f t="shared" si="1"/>
        <v>0110</v>
      </c>
      <c r="C11" t="str">
        <f t="shared" si="2"/>
        <v>0001</v>
      </c>
      <c r="D11" s="3" t="s">
        <v>25</v>
      </c>
      <c r="E11" s="4" t="s">
        <v>8</v>
      </c>
      <c r="F11" s="5">
        <v>476534</v>
      </c>
      <c r="G11" s="5">
        <v>95966</v>
      </c>
      <c r="H11" s="3" t="s">
        <v>16</v>
      </c>
      <c r="I11" s="3" t="s">
        <v>32</v>
      </c>
      <c r="J11" s="2"/>
      <c r="K11" s="2"/>
      <c r="L11" s="2"/>
      <c r="M11" s="7" t="s">
        <v>33</v>
      </c>
      <c r="N11" s="2"/>
      <c r="O11" s="2"/>
      <c r="P11" s="2"/>
      <c r="Q11" s="2"/>
      <c r="R11" s="2"/>
      <c r="S11" s="2"/>
    </row>
    <row r="12" spans="1:19" ht="15.75" thickBot="1" x14ac:dyDescent="0.3">
      <c r="A12" t="str">
        <f t="shared" si="0"/>
        <v>02</v>
      </c>
      <c r="B12" t="str">
        <f t="shared" si="1"/>
        <v>0110</v>
      </c>
      <c r="C12" t="str">
        <f t="shared" si="2"/>
        <v>0001</v>
      </c>
      <c r="D12" s="3" t="s">
        <v>25</v>
      </c>
      <c r="E12" s="4" t="s">
        <v>8</v>
      </c>
      <c r="F12" s="5">
        <v>69032</v>
      </c>
      <c r="G12" s="5">
        <v>19000</v>
      </c>
      <c r="H12" s="3" t="s">
        <v>16</v>
      </c>
      <c r="I12" s="3" t="s">
        <v>34</v>
      </c>
      <c r="J12" s="2"/>
      <c r="K12" s="2"/>
      <c r="L12" s="2"/>
      <c r="M12" s="7" t="s">
        <v>35</v>
      </c>
      <c r="N12" s="2"/>
      <c r="O12" s="2"/>
      <c r="P12" s="2"/>
      <c r="Q12" s="2"/>
      <c r="R12" s="2"/>
      <c r="S12" s="2"/>
    </row>
    <row r="13" spans="1:19" ht="15.75" thickBot="1" x14ac:dyDescent="0.3">
      <c r="A13" t="str">
        <f t="shared" si="0"/>
        <v>02</v>
      </c>
      <c r="B13" t="str">
        <f t="shared" si="1"/>
        <v>0110</v>
      </c>
      <c r="C13" t="str">
        <f t="shared" si="2"/>
        <v>0008</v>
      </c>
      <c r="D13" s="3" t="s">
        <v>36</v>
      </c>
      <c r="E13" s="4" t="s">
        <v>8</v>
      </c>
      <c r="F13" s="5">
        <v>97572</v>
      </c>
      <c r="G13" s="5">
        <v>20165</v>
      </c>
      <c r="H13" s="3" t="s">
        <v>16</v>
      </c>
      <c r="I13" s="3" t="s">
        <v>37</v>
      </c>
      <c r="J13" s="2"/>
      <c r="K13" s="2"/>
      <c r="L13" s="2"/>
      <c r="M13" s="7" t="s">
        <v>38</v>
      </c>
      <c r="N13" s="2"/>
      <c r="O13" s="2"/>
      <c r="P13" s="2"/>
      <c r="Q13" s="2"/>
      <c r="R13" s="2"/>
      <c r="S13" s="2"/>
    </row>
    <row r="14" spans="1:19" ht="15.75" thickBot="1" x14ac:dyDescent="0.3">
      <c r="A14" t="str">
        <f t="shared" si="0"/>
        <v>02</v>
      </c>
      <c r="B14" t="str">
        <f t="shared" si="1"/>
        <v>0110</v>
      </c>
      <c r="C14" t="str">
        <f t="shared" si="2"/>
        <v>0008</v>
      </c>
      <c r="D14" s="3" t="s">
        <v>36</v>
      </c>
      <c r="E14" s="4" t="s">
        <v>8</v>
      </c>
      <c r="F14" s="5">
        <v>378609.4</v>
      </c>
      <c r="G14" s="5">
        <v>79053</v>
      </c>
      <c r="H14" s="3" t="s">
        <v>16</v>
      </c>
      <c r="I14" s="3" t="s">
        <v>32</v>
      </c>
      <c r="J14" s="2"/>
      <c r="K14" s="2"/>
      <c r="L14" s="2"/>
      <c r="M14" s="7" t="s">
        <v>39</v>
      </c>
      <c r="N14" s="2"/>
      <c r="O14" s="2"/>
      <c r="P14" s="2"/>
      <c r="Q14" s="2"/>
      <c r="R14" s="2"/>
      <c r="S14" s="2"/>
    </row>
    <row r="15" spans="1:19" ht="15.75" thickBot="1" x14ac:dyDescent="0.3">
      <c r="A15" t="str">
        <f t="shared" si="0"/>
        <v>02</v>
      </c>
      <c r="B15" t="str">
        <f t="shared" si="1"/>
        <v>0110</v>
      </c>
      <c r="C15" t="str">
        <f t="shared" si="2"/>
        <v>0008</v>
      </c>
      <c r="D15" s="3" t="s">
        <v>36</v>
      </c>
      <c r="E15" s="4" t="s">
        <v>8</v>
      </c>
      <c r="F15" s="5">
        <v>2225750.7999999998</v>
      </c>
      <c r="G15" s="5">
        <v>481592</v>
      </c>
      <c r="H15" s="3" t="s">
        <v>9</v>
      </c>
      <c r="I15" s="3" t="s">
        <v>23</v>
      </c>
      <c r="J15" s="2"/>
      <c r="K15" s="2"/>
      <c r="L15" s="2"/>
      <c r="M15" s="7" t="s">
        <v>40</v>
      </c>
      <c r="N15" s="2"/>
      <c r="O15" s="2"/>
      <c r="P15" s="2"/>
      <c r="Q15" s="2"/>
      <c r="R15" s="2"/>
      <c r="S15" s="2"/>
    </row>
    <row r="16" spans="1:19" ht="15.75" thickBot="1" x14ac:dyDescent="0.3">
      <c r="A16" t="str">
        <f t="shared" si="0"/>
        <v>02</v>
      </c>
      <c r="B16" t="str">
        <f t="shared" si="1"/>
        <v>0110</v>
      </c>
      <c r="C16" t="str">
        <f t="shared" si="2"/>
        <v>0008</v>
      </c>
      <c r="D16" s="3" t="s">
        <v>36</v>
      </c>
      <c r="E16" s="4" t="s">
        <v>8</v>
      </c>
      <c r="F16" s="5">
        <v>1353093.9</v>
      </c>
      <c r="G16" s="5">
        <v>272938</v>
      </c>
      <c r="H16" s="3" t="s">
        <v>16</v>
      </c>
      <c r="I16" s="3" t="s">
        <v>41</v>
      </c>
      <c r="J16" s="2"/>
      <c r="K16" s="2"/>
      <c r="L16" s="2"/>
      <c r="M16" s="7" t="s">
        <v>42</v>
      </c>
      <c r="N16" s="2"/>
      <c r="O16" s="2"/>
      <c r="P16" s="2"/>
      <c r="Q16" s="2"/>
      <c r="R16" s="2"/>
      <c r="S16" s="2"/>
    </row>
    <row r="17" spans="1:19" ht="15.75" thickBot="1" x14ac:dyDescent="0.3">
      <c r="A17" t="str">
        <f t="shared" si="0"/>
        <v>02</v>
      </c>
      <c r="B17" t="str">
        <f t="shared" si="1"/>
        <v>0110</v>
      </c>
      <c r="C17" t="str">
        <f t="shared" si="2"/>
        <v>0008</v>
      </c>
      <c r="D17" s="3" t="s">
        <v>36</v>
      </c>
      <c r="E17" s="4" t="s">
        <v>8</v>
      </c>
      <c r="F17" s="5">
        <v>139549.70000000001</v>
      </c>
      <c r="G17" s="5">
        <v>31417</v>
      </c>
      <c r="H17" s="3" t="s">
        <v>16</v>
      </c>
      <c r="I17" s="3" t="s">
        <v>17</v>
      </c>
      <c r="J17" s="2"/>
      <c r="K17" s="2"/>
      <c r="L17" s="2"/>
      <c r="M17" s="7" t="s">
        <v>43</v>
      </c>
      <c r="N17" s="2"/>
      <c r="O17" s="2"/>
      <c r="P17" s="2"/>
      <c r="Q17" s="2"/>
      <c r="R17" s="2"/>
      <c r="S17" s="2"/>
    </row>
    <row r="18" spans="1:19" ht="15.75" thickBot="1" x14ac:dyDescent="0.3">
      <c r="A18" t="str">
        <f t="shared" si="0"/>
        <v>02</v>
      </c>
      <c r="B18" t="str">
        <f t="shared" si="1"/>
        <v>0110</v>
      </c>
      <c r="C18" t="str">
        <f t="shared" si="2"/>
        <v>0008</v>
      </c>
      <c r="D18" s="3" t="s">
        <v>36</v>
      </c>
      <c r="E18" s="4" t="s">
        <v>8</v>
      </c>
      <c r="F18" s="5">
        <v>63152.9</v>
      </c>
      <c r="G18" s="5">
        <v>14945</v>
      </c>
      <c r="H18" s="3" t="s">
        <v>16</v>
      </c>
      <c r="I18" s="3" t="s">
        <v>44</v>
      </c>
      <c r="J18" s="2"/>
      <c r="K18" s="2"/>
      <c r="L18" s="2"/>
      <c r="M18" s="7" t="s">
        <v>45</v>
      </c>
      <c r="N18" s="2"/>
      <c r="O18" s="2"/>
      <c r="P18" s="2"/>
      <c r="Q18" s="2"/>
      <c r="R18" s="2"/>
      <c r="S18" s="2"/>
    </row>
    <row r="19" spans="1:19" ht="15.75" thickBot="1" x14ac:dyDescent="0.3">
      <c r="A19" t="str">
        <f t="shared" si="0"/>
        <v>02</v>
      </c>
      <c r="B19" t="str">
        <f t="shared" si="1"/>
        <v>0110</v>
      </c>
      <c r="C19" t="str">
        <f t="shared" si="2"/>
        <v>0008</v>
      </c>
      <c r="D19" s="3" t="s">
        <v>36</v>
      </c>
      <c r="E19" s="4" t="s">
        <v>8</v>
      </c>
      <c r="F19" s="5">
        <v>66167.899999999994</v>
      </c>
      <c r="G19" s="5">
        <v>17757</v>
      </c>
      <c r="H19" s="3" t="s">
        <v>16</v>
      </c>
      <c r="I19" s="3" t="s">
        <v>46</v>
      </c>
      <c r="J19" s="2"/>
      <c r="K19" s="2"/>
      <c r="L19" s="2"/>
      <c r="M19" s="8" t="s">
        <v>47</v>
      </c>
      <c r="N19" s="2"/>
      <c r="O19" s="2"/>
      <c r="P19" s="2"/>
      <c r="Q19" s="2"/>
      <c r="R19" s="2"/>
      <c r="S19" s="2"/>
    </row>
    <row r="20" spans="1:19" ht="15.75" thickBot="1" x14ac:dyDescent="0.3">
      <c r="A20" t="str">
        <f t="shared" si="0"/>
        <v>02</v>
      </c>
      <c r="B20" t="str">
        <f t="shared" si="1"/>
        <v>0110</v>
      </c>
      <c r="C20" t="str">
        <f t="shared" si="2"/>
        <v>0008</v>
      </c>
      <c r="D20" s="3" t="s">
        <v>36</v>
      </c>
      <c r="E20" s="4" t="s">
        <v>8</v>
      </c>
      <c r="F20" s="5">
        <v>57362.400000000001</v>
      </c>
      <c r="G20" s="5">
        <v>12439</v>
      </c>
      <c r="H20" s="3" t="s">
        <v>16</v>
      </c>
      <c r="I20" s="3" t="s">
        <v>48</v>
      </c>
      <c r="J20" s="2"/>
      <c r="K20" s="2"/>
      <c r="L20" s="2"/>
      <c r="M20" s="9" t="s">
        <v>49</v>
      </c>
      <c r="N20" s="2"/>
      <c r="O20" s="2"/>
      <c r="P20" s="2"/>
      <c r="Q20" s="2"/>
      <c r="R20" s="2"/>
      <c r="S20" s="2"/>
    </row>
    <row r="21" spans="1:19" ht="15.75" thickBot="1" x14ac:dyDescent="0.3">
      <c r="A21" t="str">
        <f t="shared" si="0"/>
        <v>02</v>
      </c>
      <c r="B21" t="str">
        <f t="shared" si="1"/>
        <v>0120</v>
      </c>
      <c r="C21" t="str">
        <f t="shared" si="2"/>
        <v>2001</v>
      </c>
      <c r="D21" s="3" t="s">
        <v>50</v>
      </c>
      <c r="E21" s="4" t="s">
        <v>8</v>
      </c>
      <c r="F21" s="5">
        <v>305672.59999999998</v>
      </c>
      <c r="G21" s="5">
        <v>66989</v>
      </c>
      <c r="H21" s="3" t="s">
        <v>9</v>
      </c>
      <c r="I21" s="3" t="s">
        <v>13</v>
      </c>
      <c r="J21" s="2"/>
      <c r="K21" s="2"/>
      <c r="L21" s="2"/>
      <c r="M21" s="7" t="s">
        <v>51</v>
      </c>
      <c r="N21" s="2"/>
      <c r="O21" s="2"/>
      <c r="P21" s="2"/>
      <c r="Q21" s="2"/>
      <c r="R21" s="2"/>
      <c r="S21" s="2"/>
    </row>
    <row r="22" spans="1:19" x14ac:dyDescent="0.25">
      <c r="A22" t="str">
        <f t="shared" si="0"/>
        <v>02</v>
      </c>
      <c r="B22" t="str">
        <f t="shared" si="1"/>
        <v>0120</v>
      </c>
      <c r="C22" t="str">
        <f t="shared" si="2"/>
        <v>2001</v>
      </c>
      <c r="D22" s="3" t="s">
        <v>50</v>
      </c>
      <c r="E22" s="4" t="s">
        <v>8</v>
      </c>
      <c r="F22" s="5">
        <v>3649.6</v>
      </c>
      <c r="G22" s="5">
        <v>848</v>
      </c>
      <c r="H22" s="3" t="s">
        <v>16</v>
      </c>
      <c r="I22" s="3" t="s">
        <v>26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t="str">
        <f t="shared" si="0"/>
        <v>02</v>
      </c>
      <c r="B23" t="str">
        <f t="shared" si="1"/>
        <v>0120</v>
      </c>
      <c r="C23" t="str">
        <f t="shared" si="2"/>
        <v>2001</v>
      </c>
      <c r="D23" s="3" t="s">
        <v>50</v>
      </c>
      <c r="E23" s="4" t="s">
        <v>8</v>
      </c>
      <c r="F23" s="5">
        <v>846101.1</v>
      </c>
      <c r="G23" s="5">
        <v>176000</v>
      </c>
      <c r="H23" s="3" t="s">
        <v>16</v>
      </c>
      <c r="I23" s="3" t="s">
        <v>34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t="str">
        <f t="shared" si="0"/>
        <v>02</v>
      </c>
      <c r="B24" t="str">
        <f t="shared" si="1"/>
        <v>0120</v>
      </c>
      <c r="C24" t="str">
        <f t="shared" si="2"/>
        <v>2001</v>
      </c>
      <c r="D24" s="3" t="s">
        <v>50</v>
      </c>
      <c r="E24" s="4" t="s">
        <v>8</v>
      </c>
      <c r="F24" s="5">
        <v>681847.9</v>
      </c>
      <c r="G24" s="5">
        <v>137506</v>
      </c>
      <c r="H24" s="3" t="s">
        <v>16</v>
      </c>
      <c r="I24" s="3" t="s">
        <v>32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t="str">
        <f t="shared" si="0"/>
        <v>02</v>
      </c>
      <c r="B25" t="str">
        <f t="shared" si="1"/>
        <v>0120</v>
      </c>
      <c r="C25" t="str">
        <f t="shared" si="2"/>
        <v>2003</v>
      </c>
      <c r="D25" s="3" t="s">
        <v>52</v>
      </c>
      <c r="E25" s="4" t="s">
        <v>8</v>
      </c>
      <c r="F25" s="5">
        <v>790381.4</v>
      </c>
      <c r="G25" s="5">
        <v>160359.5</v>
      </c>
      <c r="H25" s="3" t="s">
        <v>16</v>
      </c>
      <c r="I25" s="3" t="s">
        <v>32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t="str">
        <f t="shared" si="0"/>
        <v>02</v>
      </c>
      <c r="B26" t="str">
        <f t="shared" si="1"/>
        <v>0120</v>
      </c>
      <c r="C26" t="str">
        <f t="shared" si="2"/>
        <v>2008</v>
      </c>
      <c r="D26" s="3" t="s">
        <v>53</v>
      </c>
      <c r="E26" s="4" t="s">
        <v>8</v>
      </c>
      <c r="F26" s="5">
        <v>1005972.4</v>
      </c>
      <c r="G26" s="5">
        <v>237076</v>
      </c>
      <c r="H26" s="3" t="s">
        <v>9</v>
      </c>
      <c r="I26" s="3" t="s">
        <v>23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t="str">
        <f t="shared" si="0"/>
        <v>02</v>
      </c>
      <c r="B27" t="str">
        <f t="shared" si="1"/>
        <v>0120</v>
      </c>
      <c r="C27" t="str">
        <f t="shared" si="2"/>
        <v>2008</v>
      </c>
      <c r="D27" s="3" t="s">
        <v>53</v>
      </c>
      <c r="E27" s="4" t="s">
        <v>8</v>
      </c>
      <c r="F27" s="5">
        <v>389634.8</v>
      </c>
      <c r="G27" s="5">
        <v>78528</v>
      </c>
      <c r="H27" s="3" t="s">
        <v>16</v>
      </c>
      <c r="I27" s="3" t="s">
        <v>41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t="str">
        <f t="shared" si="0"/>
        <v>02</v>
      </c>
      <c r="B28" t="str">
        <f t="shared" si="1"/>
        <v>0120</v>
      </c>
      <c r="C28" t="str">
        <f t="shared" si="2"/>
        <v>2008</v>
      </c>
      <c r="D28" s="3" t="s">
        <v>53</v>
      </c>
      <c r="E28" s="4" t="s">
        <v>8</v>
      </c>
      <c r="F28" s="5">
        <v>734223.7</v>
      </c>
      <c r="G28" s="5">
        <v>159807</v>
      </c>
      <c r="H28" s="3" t="s">
        <v>16</v>
      </c>
      <c r="I28" s="3" t="s">
        <v>34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t="str">
        <f t="shared" si="0"/>
        <v>02</v>
      </c>
      <c r="B29" t="str">
        <f t="shared" si="1"/>
        <v>0120</v>
      </c>
      <c r="C29" t="str">
        <f t="shared" si="2"/>
        <v>2008</v>
      </c>
      <c r="D29" s="3" t="s">
        <v>53</v>
      </c>
      <c r="E29" s="4" t="s">
        <v>8</v>
      </c>
      <c r="F29" s="5">
        <v>3139925.3</v>
      </c>
      <c r="G29" s="5">
        <v>621570</v>
      </c>
      <c r="H29" s="3" t="s">
        <v>16</v>
      </c>
      <c r="I29" s="3" t="s">
        <v>32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t="str">
        <f t="shared" si="0"/>
        <v>02</v>
      </c>
      <c r="B30" t="str">
        <f t="shared" si="1"/>
        <v>0120</v>
      </c>
      <c r="C30" t="str">
        <f t="shared" si="2"/>
        <v>2008</v>
      </c>
      <c r="D30" s="3" t="s">
        <v>53</v>
      </c>
      <c r="E30" s="4" t="s">
        <v>8</v>
      </c>
      <c r="F30" s="5">
        <v>897448</v>
      </c>
      <c r="G30" s="5">
        <v>180000</v>
      </c>
      <c r="H30" s="3" t="s">
        <v>9</v>
      </c>
      <c r="I30" s="3" t="s">
        <v>54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t="str">
        <f t="shared" si="0"/>
        <v>02</v>
      </c>
      <c r="B31" t="str">
        <f t="shared" si="1"/>
        <v>0120</v>
      </c>
      <c r="C31" t="str">
        <f t="shared" si="2"/>
        <v>2008</v>
      </c>
      <c r="D31" s="3" t="s">
        <v>53</v>
      </c>
      <c r="E31" s="4" t="s">
        <v>8</v>
      </c>
      <c r="F31" s="5">
        <v>12549.5</v>
      </c>
      <c r="G31" s="5">
        <v>2942</v>
      </c>
      <c r="H31" s="3" t="s">
        <v>16</v>
      </c>
      <c r="I31" s="3" t="s">
        <v>26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t="str">
        <f t="shared" si="0"/>
        <v>02</v>
      </c>
      <c r="B32" t="str">
        <f t="shared" si="1"/>
        <v>0210</v>
      </c>
      <c r="C32" t="str">
        <f t="shared" si="2"/>
        <v>0001</v>
      </c>
      <c r="D32" s="3" t="s">
        <v>55</v>
      </c>
      <c r="E32" s="4" t="s">
        <v>8</v>
      </c>
      <c r="F32" s="5">
        <v>1408690</v>
      </c>
      <c r="G32" s="5">
        <v>374156</v>
      </c>
      <c r="H32" s="3" t="s">
        <v>16</v>
      </c>
      <c r="I32" s="3" t="s">
        <v>17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t="str">
        <f t="shared" si="0"/>
        <v>02</v>
      </c>
      <c r="B33" t="str">
        <f t="shared" si="1"/>
        <v>0210</v>
      </c>
      <c r="C33" t="str">
        <f t="shared" si="2"/>
        <v>0001</v>
      </c>
      <c r="D33" s="3" t="s">
        <v>55</v>
      </c>
      <c r="E33" s="4" t="s">
        <v>8</v>
      </c>
      <c r="F33" s="5">
        <v>703</v>
      </c>
      <c r="G33" s="5">
        <v>188</v>
      </c>
      <c r="H33" s="3" t="s">
        <v>16</v>
      </c>
      <c r="I33" s="3" t="s">
        <v>56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t="str">
        <f t="shared" si="0"/>
        <v>02</v>
      </c>
      <c r="B34" t="str">
        <f t="shared" si="1"/>
        <v>0210</v>
      </c>
      <c r="C34" t="str">
        <f t="shared" si="2"/>
        <v>0001</v>
      </c>
      <c r="D34" s="3" t="s">
        <v>55</v>
      </c>
      <c r="E34" s="4" t="s">
        <v>8</v>
      </c>
      <c r="F34" s="5">
        <v>72713.8</v>
      </c>
      <c r="G34" s="5">
        <v>20000</v>
      </c>
      <c r="H34" s="3" t="s">
        <v>57</v>
      </c>
      <c r="I34" s="3" t="s">
        <v>58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t="str">
        <f t="shared" si="0"/>
        <v>02</v>
      </c>
      <c r="B35" t="str">
        <f t="shared" si="1"/>
        <v>0210</v>
      </c>
      <c r="C35" t="str">
        <f t="shared" si="2"/>
        <v>0001</v>
      </c>
      <c r="D35" s="3" t="s">
        <v>55</v>
      </c>
      <c r="E35" s="4" t="s">
        <v>8</v>
      </c>
      <c r="F35" s="5">
        <v>139360.5</v>
      </c>
      <c r="G35" s="5">
        <v>39055</v>
      </c>
      <c r="H35" s="3" t="s">
        <v>9</v>
      </c>
      <c r="I35" s="3" t="s">
        <v>23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t="str">
        <f t="shared" si="0"/>
        <v>02</v>
      </c>
      <c r="B36" t="str">
        <f t="shared" si="1"/>
        <v>0210</v>
      </c>
      <c r="C36" t="str">
        <f t="shared" si="2"/>
        <v>0003</v>
      </c>
      <c r="D36" s="3" t="s">
        <v>59</v>
      </c>
      <c r="E36" s="4" t="s">
        <v>8</v>
      </c>
      <c r="F36" s="5">
        <v>79281.899999999994</v>
      </c>
      <c r="G36" s="5">
        <v>16032</v>
      </c>
      <c r="H36" s="3" t="s">
        <v>16</v>
      </c>
      <c r="I36" s="3" t="s">
        <v>34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t="str">
        <f t="shared" si="0"/>
        <v>02</v>
      </c>
      <c r="B37" t="str">
        <f t="shared" si="1"/>
        <v>0210</v>
      </c>
      <c r="C37" t="str">
        <f t="shared" si="2"/>
        <v>0003</v>
      </c>
      <c r="D37" s="3" t="s">
        <v>59</v>
      </c>
      <c r="E37" s="4" t="s">
        <v>8</v>
      </c>
      <c r="F37" s="5">
        <v>65797.7</v>
      </c>
      <c r="G37" s="5">
        <v>15925</v>
      </c>
      <c r="H37" s="3" t="s">
        <v>16</v>
      </c>
      <c r="I37" s="3" t="s">
        <v>32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t="str">
        <f t="shared" si="0"/>
        <v>02</v>
      </c>
      <c r="B38" t="str">
        <f t="shared" si="1"/>
        <v>0210</v>
      </c>
      <c r="C38" t="str">
        <f t="shared" si="2"/>
        <v>0008</v>
      </c>
      <c r="D38" s="3" t="s">
        <v>60</v>
      </c>
      <c r="E38" s="4" t="s">
        <v>8</v>
      </c>
      <c r="F38" s="5">
        <v>136570.5</v>
      </c>
      <c r="G38" s="5">
        <v>37538</v>
      </c>
      <c r="H38" s="3" t="s">
        <v>61</v>
      </c>
      <c r="I38" s="3" t="s">
        <v>62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t="str">
        <f t="shared" si="0"/>
        <v>02</v>
      </c>
      <c r="B39" t="str">
        <f t="shared" si="1"/>
        <v>0210</v>
      </c>
      <c r="C39" t="str">
        <f t="shared" si="2"/>
        <v>0008</v>
      </c>
      <c r="D39" s="3" t="s">
        <v>60</v>
      </c>
      <c r="E39" s="4" t="s">
        <v>8</v>
      </c>
      <c r="F39" s="5">
        <v>456013.2</v>
      </c>
      <c r="G39" s="5">
        <v>111325</v>
      </c>
      <c r="H39" s="3" t="s">
        <v>57</v>
      </c>
      <c r="I39" s="3" t="s">
        <v>58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t="str">
        <f t="shared" si="0"/>
        <v>02</v>
      </c>
      <c r="B40" t="str">
        <f t="shared" si="1"/>
        <v>0210</v>
      </c>
      <c r="C40" t="str">
        <f t="shared" si="2"/>
        <v>0008</v>
      </c>
      <c r="D40" s="3" t="s">
        <v>60</v>
      </c>
      <c r="E40" s="4" t="s">
        <v>8</v>
      </c>
      <c r="F40" s="5">
        <v>79103.8</v>
      </c>
      <c r="G40" s="5">
        <v>20000</v>
      </c>
      <c r="H40" s="3" t="s">
        <v>9</v>
      </c>
      <c r="I40" s="3" t="s">
        <v>54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t="str">
        <f t="shared" si="0"/>
        <v>02</v>
      </c>
      <c r="B41" t="str">
        <f t="shared" si="1"/>
        <v>0210</v>
      </c>
      <c r="C41" t="str">
        <f t="shared" si="2"/>
        <v>0008</v>
      </c>
      <c r="D41" s="3" t="s">
        <v>60</v>
      </c>
      <c r="E41" s="4" t="s">
        <v>8</v>
      </c>
      <c r="F41" s="5">
        <v>120645.2</v>
      </c>
      <c r="G41" s="5">
        <v>34000</v>
      </c>
      <c r="H41" s="3" t="s">
        <v>16</v>
      </c>
      <c r="I41" s="3" t="s">
        <v>44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t="str">
        <f t="shared" si="0"/>
        <v>02</v>
      </c>
      <c r="B42" t="str">
        <f t="shared" si="1"/>
        <v>0210</v>
      </c>
      <c r="C42" t="str">
        <f t="shared" si="2"/>
        <v>0008</v>
      </c>
      <c r="D42" s="3" t="s">
        <v>60</v>
      </c>
      <c r="E42" s="4" t="s">
        <v>8</v>
      </c>
      <c r="F42" s="5">
        <v>712.7</v>
      </c>
      <c r="G42" s="5">
        <v>299</v>
      </c>
      <c r="H42" s="3" t="s">
        <v>9</v>
      </c>
      <c r="I42" s="3" t="s">
        <v>10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t="str">
        <f t="shared" si="0"/>
        <v>02</v>
      </c>
      <c r="B43" t="str">
        <f t="shared" si="1"/>
        <v>0210</v>
      </c>
      <c r="C43" t="str">
        <f t="shared" si="2"/>
        <v>0008</v>
      </c>
      <c r="D43" s="3" t="s">
        <v>60</v>
      </c>
      <c r="E43" s="4" t="s">
        <v>8</v>
      </c>
      <c r="F43" s="5">
        <v>444936.9</v>
      </c>
      <c r="G43" s="5">
        <v>121310</v>
      </c>
      <c r="H43" s="3" t="s">
        <v>63</v>
      </c>
      <c r="I43" s="3" t="s">
        <v>64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t="str">
        <f t="shared" si="0"/>
        <v>02</v>
      </c>
      <c r="B44" t="str">
        <f t="shared" si="1"/>
        <v>0210</v>
      </c>
      <c r="C44" t="str">
        <f t="shared" si="2"/>
        <v>0008</v>
      </c>
      <c r="D44" s="3" t="s">
        <v>60</v>
      </c>
      <c r="E44" s="4" t="s">
        <v>8</v>
      </c>
      <c r="F44" s="5">
        <v>1488769.7</v>
      </c>
      <c r="G44" s="5">
        <v>397337</v>
      </c>
      <c r="H44" s="3" t="s">
        <v>9</v>
      </c>
      <c r="I44" s="3" t="s">
        <v>23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t="str">
        <f t="shared" si="0"/>
        <v>02</v>
      </c>
      <c r="B45" t="str">
        <f t="shared" si="1"/>
        <v>0210</v>
      </c>
      <c r="C45" t="str">
        <f t="shared" si="2"/>
        <v>0008</v>
      </c>
      <c r="D45" s="3" t="s">
        <v>60</v>
      </c>
      <c r="E45" s="4" t="s">
        <v>8</v>
      </c>
      <c r="F45" s="5">
        <v>68811.8</v>
      </c>
      <c r="G45" s="5">
        <v>19000</v>
      </c>
      <c r="H45" s="3" t="s">
        <v>65</v>
      </c>
      <c r="I45" s="3" t="s">
        <v>66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t="str">
        <f t="shared" si="0"/>
        <v>02</v>
      </c>
      <c r="B46" t="str">
        <f t="shared" si="1"/>
        <v>0210</v>
      </c>
      <c r="C46" t="str">
        <f t="shared" si="2"/>
        <v>0008</v>
      </c>
      <c r="D46" s="3" t="s">
        <v>60</v>
      </c>
      <c r="E46" s="4" t="s">
        <v>8</v>
      </c>
      <c r="F46" s="5">
        <v>430318.8</v>
      </c>
      <c r="G46" s="5">
        <v>118979</v>
      </c>
      <c r="H46" s="3" t="s">
        <v>16</v>
      </c>
      <c r="I46" s="3" t="s">
        <v>34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t="str">
        <f t="shared" si="0"/>
        <v>02</v>
      </c>
      <c r="B47" t="str">
        <f t="shared" si="1"/>
        <v>0210</v>
      </c>
      <c r="C47" t="str">
        <f t="shared" si="2"/>
        <v>0008</v>
      </c>
      <c r="D47" s="3" t="s">
        <v>60</v>
      </c>
      <c r="E47" s="4" t="s">
        <v>8</v>
      </c>
      <c r="F47" s="5">
        <v>688425.7</v>
      </c>
      <c r="G47" s="5">
        <v>147466</v>
      </c>
      <c r="H47" s="3" t="s">
        <v>16</v>
      </c>
      <c r="I47" s="3" t="s">
        <v>32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t="str">
        <f t="shared" si="0"/>
        <v>02</v>
      </c>
      <c r="B48" t="str">
        <f t="shared" si="1"/>
        <v>0210</v>
      </c>
      <c r="C48" t="str">
        <f t="shared" si="2"/>
        <v>0008</v>
      </c>
      <c r="D48" s="3" t="s">
        <v>60</v>
      </c>
      <c r="E48" s="4" t="s">
        <v>8</v>
      </c>
      <c r="F48" s="5">
        <v>416131.3</v>
      </c>
      <c r="G48" s="5">
        <v>111287</v>
      </c>
      <c r="H48" s="3" t="s">
        <v>65</v>
      </c>
      <c r="I48" s="3" t="s">
        <v>67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t="str">
        <f t="shared" si="0"/>
        <v>02</v>
      </c>
      <c r="B49" t="str">
        <f t="shared" si="1"/>
        <v>0210</v>
      </c>
      <c r="C49" t="str">
        <f t="shared" si="2"/>
        <v>0008</v>
      </c>
      <c r="D49" s="3" t="s">
        <v>60</v>
      </c>
      <c r="E49" s="4" t="s">
        <v>8</v>
      </c>
      <c r="F49" s="5">
        <v>68000</v>
      </c>
      <c r="G49" s="5">
        <v>17000</v>
      </c>
      <c r="H49" s="3" t="s">
        <v>65</v>
      </c>
      <c r="I49" s="3" t="s">
        <v>68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t="str">
        <f t="shared" si="0"/>
        <v>02</v>
      </c>
      <c r="B50" t="str">
        <f t="shared" si="1"/>
        <v>0210</v>
      </c>
      <c r="C50" t="str">
        <f t="shared" si="2"/>
        <v>0008</v>
      </c>
      <c r="D50" s="3" t="s">
        <v>60</v>
      </c>
      <c r="E50" s="4" t="s">
        <v>8</v>
      </c>
      <c r="F50" s="5">
        <v>1024822.5</v>
      </c>
      <c r="G50" s="5">
        <v>274309</v>
      </c>
      <c r="H50" s="3" t="s">
        <v>16</v>
      </c>
      <c r="I50" s="3" t="s">
        <v>17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t="str">
        <f t="shared" si="0"/>
        <v>02</v>
      </c>
      <c r="B51" t="str">
        <f t="shared" si="1"/>
        <v>0210</v>
      </c>
      <c r="C51" t="str">
        <f t="shared" si="2"/>
        <v>0008</v>
      </c>
      <c r="D51" s="3" t="s">
        <v>60</v>
      </c>
      <c r="E51" s="4" t="s">
        <v>8</v>
      </c>
      <c r="F51" s="5">
        <v>161375</v>
      </c>
      <c r="G51" s="5">
        <v>39011</v>
      </c>
      <c r="H51" s="3" t="s">
        <v>65</v>
      </c>
      <c r="I51" s="3" t="s">
        <v>69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t="str">
        <f t="shared" si="0"/>
        <v>02</v>
      </c>
      <c r="B52" t="str">
        <f t="shared" si="1"/>
        <v>0220</v>
      </c>
      <c r="C52" t="str">
        <f t="shared" si="2"/>
        <v>9001</v>
      </c>
      <c r="D52" s="3" t="s">
        <v>70</v>
      </c>
      <c r="E52" s="4" t="s">
        <v>8</v>
      </c>
      <c r="F52" s="5">
        <v>10389.9</v>
      </c>
      <c r="G52" s="5">
        <v>979.7</v>
      </c>
      <c r="H52" s="3" t="s">
        <v>16</v>
      </c>
      <c r="I52" s="3" t="s">
        <v>17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t="str">
        <f t="shared" si="0"/>
        <v>02</v>
      </c>
      <c r="B53" t="str">
        <f t="shared" si="1"/>
        <v>0220</v>
      </c>
      <c r="C53" t="str">
        <f t="shared" si="2"/>
        <v>9008</v>
      </c>
      <c r="D53" s="3" t="s">
        <v>71</v>
      </c>
      <c r="E53" s="4" t="s">
        <v>8</v>
      </c>
      <c r="F53" s="5">
        <v>179</v>
      </c>
      <c r="G53" s="5">
        <v>24.2</v>
      </c>
      <c r="H53" s="3" t="s">
        <v>16</v>
      </c>
      <c r="I53" s="3" t="s">
        <v>37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t="str">
        <f t="shared" si="0"/>
        <v>02</v>
      </c>
      <c r="B54" t="str">
        <f t="shared" si="1"/>
        <v>0220</v>
      </c>
      <c r="C54" t="str">
        <f t="shared" si="2"/>
        <v>9008</v>
      </c>
      <c r="D54" s="3" t="s">
        <v>71</v>
      </c>
      <c r="E54" s="4" t="s">
        <v>8</v>
      </c>
      <c r="F54" s="5">
        <v>5984.8</v>
      </c>
      <c r="G54" s="5">
        <v>5946.2</v>
      </c>
      <c r="H54" s="3" t="s">
        <v>16</v>
      </c>
      <c r="I54" s="3" t="s">
        <v>17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t="str">
        <f t="shared" si="0"/>
        <v>02</v>
      </c>
      <c r="B55" t="str">
        <f t="shared" si="1"/>
        <v>0220</v>
      </c>
      <c r="C55" t="str">
        <f t="shared" si="2"/>
        <v>9008</v>
      </c>
      <c r="D55" s="3" t="s">
        <v>71</v>
      </c>
      <c r="E55" s="4" t="s">
        <v>8</v>
      </c>
      <c r="F55" s="5">
        <v>998.6</v>
      </c>
      <c r="G55" s="5">
        <v>525</v>
      </c>
      <c r="H55" s="3" t="s">
        <v>16</v>
      </c>
      <c r="I55" s="3" t="s">
        <v>41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t="str">
        <f t="shared" si="0"/>
        <v>02</v>
      </c>
      <c r="B56" t="str">
        <f t="shared" si="1"/>
        <v>0230</v>
      </c>
      <c r="C56" t="str">
        <f t="shared" si="2"/>
        <v>1004</v>
      </c>
      <c r="D56" s="3" t="s">
        <v>72</v>
      </c>
      <c r="E56" s="4" t="s">
        <v>8</v>
      </c>
      <c r="F56" s="5">
        <v>2983.6</v>
      </c>
      <c r="G56" s="5">
        <v>500</v>
      </c>
      <c r="H56" s="3" t="s">
        <v>16</v>
      </c>
      <c r="I56" s="3" t="s">
        <v>17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t="str">
        <f t="shared" si="0"/>
        <v>02</v>
      </c>
      <c r="B57" t="str">
        <f t="shared" si="1"/>
        <v>0230</v>
      </c>
      <c r="C57" t="str">
        <f t="shared" si="2"/>
        <v>5008</v>
      </c>
      <c r="D57" s="3" t="s">
        <v>73</v>
      </c>
      <c r="E57" s="4" t="s">
        <v>8</v>
      </c>
      <c r="F57" s="5">
        <v>13482</v>
      </c>
      <c r="G57" s="5">
        <v>1000</v>
      </c>
      <c r="H57" s="3" t="s">
        <v>9</v>
      </c>
      <c r="I57" s="3" t="s">
        <v>23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t="str">
        <f t="shared" si="0"/>
        <v>02</v>
      </c>
      <c r="B58" t="str">
        <f t="shared" si="1"/>
        <v>0230</v>
      </c>
      <c r="C58" t="str">
        <f t="shared" si="2"/>
        <v>5008</v>
      </c>
      <c r="D58" s="3" t="s">
        <v>73</v>
      </c>
      <c r="E58" s="4" t="s">
        <v>8</v>
      </c>
      <c r="F58" s="5">
        <v>61096</v>
      </c>
      <c r="G58" s="5">
        <v>8792.9</v>
      </c>
      <c r="H58" s="3" t="s">
        <v>57</v>
      </c>
      <c r="I58" s="3" t="s">
        <v>58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t="str">
        <f t="shared" si="0"/>
        <v>02</v>
      </c>
      <c r="B59" t="str">
        <f t="shared" si="1"/>
        <v>0230</v>
      </c>
      <c r="C59" t="str">
        <f t="shared" si="2"/>
        <v>9004</v>
      </c>
      <c r="D59" s="3" t="s">
        <v>74</v>
      </c>
      <c r="E59" s="4" t="s">
        <v>8</v>
      </c>
      <c r="F59" s="5">
        <v>125.7</v>
      </c>
      <c r="G59" s="5">
        <v>53</v>
      </c>
      <c r="H59" s="3" t="s">
        <v>16</v>
      </c>
      <c r="I59" s="3" t="s">
        <v>75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t="str">
        <f t="shared" si="0"/>
        <v>02</v>
      </c>
      <c r="B60" t="str">
        <f t="shared" si="1"/>
        <v>0230</v>
      </c>
      <c r="C60" t="str">
        <f t="shared" si="2"/>
        <v>9004</v>
      </c>
      <c r="D60" s="3" t="s">
        <v>74</v>
      </c>
      <c r="E60" s="4" t="s">
        <v>8</v>
      </c>
      <c r="F60" s="5">
        <v>34022</v>
      </c>
      <c r="G60" s="5">
        <v>3000</v>
      </c>
      <c r="H60" s="3" t="s">
        <v>16</v>
      </c>
      <c r="I60" s="3" t="s">
        <v>46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t="str">
        <f t="shared" si="0"/>
        <v>02</v>
      </c>
      <c r="B61" t="str">
        <f t="shared" si="1"/>
        <v>0230</v>
      </c>
      <c r="C61" t="str">
        <f t="shared" si="2"/>
        <v>9004</v>
      </c>
      <c r="D61" s="3" t="s">
        <v>74</v>
      </c>
      <c r="E61" s="4" t="s">
        <v>8</v>
      </c>
      <c r="F61" s="5">
        <v>2385</v>
      </c>
      <c r="G61" s="5">
        <v>389.8</v>
      </c>
      <c r="H61" s="3" t="s">
        <v>9</v>
      </c>
      <c r="I61" s="3" t="s">
        <v>23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t="str">
        <f t="shared" si="0"/>
        <v>02</v>
      </c>
      <c r="B62" t="str">
        <f t="shared" si="1"/>
        <v>0230</v>
      </c>
      <c r="C62" t="str">
        <f t="shared" si="2"/>
        <v>9004</v>
      </c>
      <c r="D62" s="3" t="s">
        <v>74</v>
      </c>
      <c r="E62" s="4" t="s">
        <v>8</v>
      </c>
      <c r="F62" s="5">
        <v>135770</v>
      </c>
      <c r="G62" s="5">
        <v>31133</v>
      </c>
      <c r="H62" s="3" t="s">
        <v>57</v>
      </c>
      <c r="I62" s="3" t="s">
        <v>58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t="str">
        <f t="shared" si="0"/>
        <v>02</v>
      </c>
      <c r="B63" t="str">
        <f t="shared" si="1"/>
        <v>0230</v>
      </c>
      <c r="C63" t="str">
        <f t="shared" si="2"/>
        <v>9005</v>
      </c>
      <c r="D63" s="3" t="s">
        <v>76</v>
      </c>
      <c r="E63" s="4" t="s">
        <v>8</v>
      </c>
      <c r="F63" s="5">
        <v>2200</v>
      </c>
      <c r="G63" s="5">
        <v>201</v>
      </c>
      <c r="H63" s="3" t="s">
        <v>16</v>
      </c>
      <c r="I63" s="3" t="s">
        <v>34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t="str">
        <f t="shared" si="0"/>
        <v>02</v>
      </c>
      <c r="B64" t="str">
        <f t="shared" si="1"/>
        <v>0230</v>
      </c>
      <c r="C64" t="str">
        <f t="shared" si="2"/>
        <v>9006</v>
      </c>
      <c r="D64" s="3" t="s">
        <v>77</v>
      </c>
      <c r="E64" s="4" t="s">
        <v>8</v>
      </c>
      <c r="F64" s="5">
        <v>42282.7</v>
      </c>
      <c r="G64" s="5">
        <v>3526.7</v>
      </c>
      <c r="H64" s="3" t="s">
        <v>9</v>
      </c>
      <c r="I64" s="3" t="s">
        <v>23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t="str">
        <f t="shared" si="0"/>
        <v>02</v>
      </c>
      <c r="B65" t="str">
        <f t="shared" si="1"/>
        <v>0230</v>
      </c>
      <c r="C65" t="str">
        <f t="shared" si="2"/>
        <v>9008</v>
      </c>
      <c r="D65" s="3" t="s">
        <v>78</v>
      </c>
      <c r="E65" s="4" t="s">
        <v>8</v>
      </c>
      <c r="F65" s="5">
        <v>67806.399999999994</v>
      </c>
      <c r="G65" s="5">
        <v>10500</v>
      </c>
      <c r="H65" s="3" t="s">
        <v>16</v>
      </c>
      <c r="I65" s="3" t="s">
        <v>17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t="str">
        <f t="shared" si="0"/>
        <v>02</v>
      </c>
      <c r="B66" t="str">
        <f t="shared" si="1"/>
        <v>0230</v>
      </c>
      <c r="C66" t="str">
        <f t="shared" si="2"/>
        <v>9008</v>
      </c>
      <c r="D66" s="3" t="s">
        <v>78</v>
      </c>
      <c r="E66" s="4" t="s">
        <v>8</v>
      </c>
      <c r="F66" s="5">
        <v>21481.1</v>
      </c>
      <c r="G66" s="5">
        <v>4214</v>
      </c>
      <c r="H66" s="3" t="s">
        <v>16</v>
      </c>
      <c r="I66" s="3" t="s">
        <v>56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t="str">
        <f t="shared" ref="A67:A69" si="3">LEFTB(D67,2)</f>
        <v>02</v>
      </c>
      <c r="B67" t="str">
        <f t="shared" ref="B67:B69" si="4">MID(D67,3,4)</f>
        <v>0230</v>
      </c>
      <c r="C67" t="str">
        <f t="shared" ref="C67:C69" si="5">MID(D67,7,4)</f>
        <v>9008</v>
      </c>
      <c r="D67" s="3" t="s">
        <v>78</v>
      </c>
      <c r="E67" s="4" t="s">
        <v>8</v>
      </c>
      <c r="F67" s="5">
        <v>96515</v>
      </c>
      <c r="G67" s="5">
        <v>8171.3</v>
      </c>
      <c r="H67" s="3" t="s">
        <v>9</v>
      </c>
      <c r="I67" s="3" t="s">
        <v>23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t="str">
        <f t="shared" si="3"/>
        <v>02</v>
      </c>
      <c r="B68" t="str">
        <f t="shared" si="4"/>
        <v>0230</v>
      </c>
      <c r="C68" t="str">
        <f t="shared" si="5"/>
        <v>9008</v>
      </c>
      <c r="D68" s="3" t="s">
        <v>78</v>
      </c>
      <c r="E68" s="4" t="s">
        <v>8</v>
      </c>
      <c r="F68" s="5">
        <v>317614.40000000002</v>
      </c>
      <c r="G68" s="5">
        <v>43881</v>
      </c>
      <c r="H68" s="3" t="s">
        <v>16</v>
      </c>
      <c r="I68" s="3" t="s">
        <v>32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t="str">
        <f t="shared" si="3"/>
        <v>02</v>
      </c>
      <c r="B69" t="str">
        <f t="shared" si="4"/>
        <v>0230</v>
      </c>
      <c r="C69" t="str">
        <f t="shared" si="5"/>
        <v>9008</v>
      </c>
      <c r="D69" s="3" t="s">
        <v>78</v>
      </c>
      <c r="E69" s="4" t="s">
        <v>8</v>
      </c>
      <c r="F69" s="5">
        <v>25061.8</v>
      </c>
      <c r="G69" s="5">
        <v>2000</v>
      </c>
      <c r="H69" s="3" t="s">
        <v>57</v>
      </c>
      <c r="I69" s="3" t="s">
        <v>58</v>
      </c>
      <c r="J69" s="2"/>
      <c r="K69" s="2"/>
      <c r="L69" s="2"/>
      <c r="M69" s="2"/>
      <c r="N69" s="2"/>
      <c r="O69" s="2"/>
      <c r="P69" s="2"/>
      <c r="Q69" s="2"/>
      <c r="R69" s="2"/>
      <c r="S69" s="2"/>
    </row>
  </sheetData>
  <autoFilter ref="A1:S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Durlik</dc:creator>
  <cp:lastModifiedBy>Client</cp:lastModifiedBy>
  <dcterms:created xsi:type="dcterms:W3CDTF">2018-05-18T11:43:15Z</dcterms:created>
  <dcterms:modified xsi:type="dcterms:W3CDTF">2018-05-18T12:32:21Z</dcterms:modified>
</cp:coreProperties>
</file>