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22260" windowHeight="125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F3" i="1"/>
  <c r="G3" i="1"/>
  <c r="F4" i="1"/>
  <c r="G4" i="1"/>
  <c r="F5" i="1"/>
  <c r="G5" i="1"/>
  <c r="G2" i="1"/>
  <c r="F2" i="1"/>
  <c r="D15" i="1"/>
  <c r="D16" i="1"/>
  <c r="B35" i="1"/>
  <c r="C35" i="1"/>
  <c r="B36" i="1"/>
  <c r="C36" i="1"/>
  <c r="B37" i="1"/>
  <c r="C37" i="1"/>
  <c r="C34" i="1"/>
  <c r="B34" i="1"/>
  <c r="B30" i="1"/>
  <c r="C30" i="1"/>
  <c r="B31" i="1"/>
  <c r="C31" i="1"/>
  <c r="B32" i="1"/>
  <c r="C32" i="1"/>
  <c r="C29" i="1"/>
  <c r="B29" i="1"/>
  <c r="D14" i="1"/>
  <c r="D13" i="1"/>
  <c r="B25" i="1"/>
  <c r="C25" i="1"/>
  <c r="B26" i="1"/>
  <c r="C26" i="1"/>
  <c r="B27" i="1"/>
  <c r="C27" i="1"/>
  <c r="C24" i="1"/>
  <c r="B24" i="1"/>
  <c r="D12" i="1" l="1"/>
  <c r="C19" i="1"/>
  <c r="C20" i="1"/>
  <c r="C21" i="1"/>
  <c r="C22" i="1"/>
  <c r="B20" i="1"/>
  <c r="B21" i="1"/>
  <c r="B22" i="1"/>
  <c r="B19" i="1"/>
  <c r="D10" i="1"/>
  <c r="B14" i="1"/>
  <c r="B15" i="1"/>
  <c r="B16" i="1"/>
  <c r="B17" i="1"/>
  <c r="C15" i="1"/>
  <c r="C16" i="1"/>
  <c r="C17" i="1"/>
  <c r="C14" i="1"/>
  <c r="D9" i="1"/>
  <c r="B10" i="1"/>
  <c r="C10" i="1"/>
  <c r="B11" i="1"/>
  <c r="C11" i="1"/>
  <c r="B12" i="1"/>
  <c r="C12" i="1"/>
  <c r="C9" i="1"/>
  <c r="B9" i="1"/>
</calcChain>
</file>

<file path=xl/sharedStrings.xml><?xml version="1.0" encoding="utf-8"?>
<sst xmlns="http://schemas.openxmlformats.org/spreadsheetml/2006/main" count="23" uniqueCount="15">
  <si>
    <t>да</t>
  </si>
  <si>
    <t>нет</t>
  </si>
  <si>
    <t>пасмурно</t>
  </si>
  <si>
    <t>солнечно</t>
  </si>
  <si>
    <t>переменная облачность</t>
  </si>
  <si>
    <t>ночь)</t>
  </si>
  <si>
    <t>Как сделать формулой комбинацию варинатов?</t>
  </si>
  <si>
    <t>ПРОСМОТР(ЛЕВБ(C$1;1)&amp;ЛЕВБ($D2;2);{"пно":"ппа":"ппе":"псо":"сно":"спа":"спе":"ссо"};{"нет":"да":"да":"нет":"нет":"нет":"да":"да"})</t>
  </si>
  <si>
    <t>ЕСЛИ(B$1=$D2;"да";ЕСЛИ(ЛЕВБ($D2;2)="па";"нет";ЕСЛИ(ЛЕВБ($D2;1)="п";"да";"нет")))</t>
  </si>
  <si>
    <t>ЕСЛИ(B$1=$D2;1;ЕСЛИ(ЛЕВБ($D2;2)="па";;ЕСЛИ(ЛЕВБ($D2;1)="п";1;)))</t>
  </si>
  <si>
    <t>-(B$1=$D2)+(ЛЕВБ($D2;2)="па")-(ЛЕВБ($D2;1)="п")</t>
  </si>
  <si>
    <t>(ЛЕВБ(B$1;1)=ЛЕВБ($D2;1))+(ДЛСТР($D2)&gt;8)</t>
  </si>
  <si>
    <t>(B$1=$D2)+(ДЛСТР($D2)&gt;8)</t>
  </si>
  <si>
    <t>(B$1=$D2)+(ДЛСТР($D2)&gt;B$1)</t>
  </si>
  <si>
    <t>-ЕЧЁТН(ПОИСК(ЛЕВБ(B$1;1)&amp;ЛЕВБ($D2;2);"ппаспаппепсоспепноссосно"))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</si>
</sst>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\д\а;;\н\е\т"/>
    <numFmt numFmtId="167" formatCode="\д\а;\д\а;\н\е\т"/>
    <numFmt numFmtId="168" formatCode=";\н\е\т;\д\а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 applyFill="1"/>
    <xf numFmtId="166" fontId="0" fillId="0" borderId="0" xfId="0" applyNumberFormat="1"/>
    <xf numFmtId="167" fontId="0" fillId="0" borderId="0" xfId="0" applyNumberFormat="1"/>
    <xf numFmtId="0" fontId="0" fillId="0" borderId="0" xfId="0" quotePrefix="1"/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abSelected="1" workbookViewId="0">
      <selection activeCell="H19" sqref="H19"/>
    </sheetView>
  </sheetViews>
  <sheetFormatPr defaultRowHeight="15" x14ac:dyDescent="0.25"/>
  <cols>
    <col min="2" max="2" width="9.85546875" bestFit="1" customWidth="1"/>
    <col min="3" max="3" width="9.7109375" bestFit="1" customWidth="1"/>
    <col min="4" max="4" width="23.85546875" customWidth="1"/>
  </cols>
  <sheetData>
    <row r="1" spans="2:7" x14ac:dyDescent="0.25">
      <c r="B1" t="s">
        <v>2</v>
      </c>
      <c r="C1" t="s">
        <v>3</v>
      </c>
    </row>
    <row r="2" spans="2:7" x14ac:dyDescent="0.25">
      <c r="B2" s="1" t="s">
        <v>0</v>
      </c>
      <c r="C2" s="1" t="s">
        <v>1</v>
      </c>
      <c r="D2" t="s">
        <v>2</v>
      </c>
      <c r="F2" s="6">
        <f>-ISEVEN(SEARCH(LEFTB(B$1,1)&amp;LEFTB($D2,2),"ппаспаппепсоспепноссосно"))</f>
        <v>0</v>
      </c>
      <c r="G2" s="6">
        <f>-ISEVEN(SEARCH(LEFTB(C$1,1)&amp;LEFTB($D2,2),"ппаспаппепсоспепноссосно"))</f>
        <v>-1</v>
      </c>
    </row>
    <row r="3" spans="2:7" x14ac:dyDescent="0.25">
      <c r="B3" s="1" t="s">
        <v>0</v>
      </c>
      <c r="C3" s="1" t="s">
        <v>0</v>
      </c>
      <c r="D3" t="s">
        <v>4</v>
      </c>
      <c r="F3" s="6">
        <f t="shared" ref="F3:F5" si="0">-ISEVEN(SEARCH(LEFTB(B$1,1)&amp;LEFTB($D3,2),"ппаспаппепсоспепноссосно"))</f>
        <v>0</v>
      </c>
      <c r="G3" s="6">
        <f t="shared" ref="G3:G5" si="1">-ISEVEN(SEARCH(LEFTB(C$1,1)&amp;LEFTB($D3,2),"ппаспаппепсоспепноссосно"))</f>
        <v>0</v>
      </c>
    </row>
    <row r="4" spans="2:7" x14ac:dyDescent="0.25">
      <c r="B4" s="1" t="s">
        <v>1</v>
      </c>
      <c r="C4" s="1" t="s">
        <v>0</v>
      </c>
      <c r="D4" t="s">
        <v>3</v>
      </c>
      <c r="F4" s="6">
        <f t="shared" si="0"/>
        <v>-1</v>
      </c>
      <c r="G4" s="6">
        <f t="shared" si="1"/>
        <v>0</v>
      </c>
    </row>
    <row r="5" spans="2:7" x14ac:dyDescent="0.25">
      <c r="B5" s="1" t="s">
        <v>1</v>
      </c>
      <c r="C5" s="1" t="s">
        <v>1</v>
      </c>
      <c r="D5" t="s">
        <v>5</v>
      </c>
      <c r="F5" s="6">
        <f t="shared" si="0"/>
        <v>-1</v>
      </c>
      <c r="G5" s="6">
        <f t="shared" si="1"/>
        <v>-1</v>
      </c>
    </row>
    <row r="7" spans="2:7" x14ac:dyDescent="0.25">
      <c r="B7" s="2" t="s">
        <v>6</v>
      </c>
      <c r="C7" s="2"/>
      <c r="D7" s="2"/>
      <c r="E7" s="2"/>
    </row>
    <row r="9" spans="2:7" x14ac:dyDescent="0.25">
      <c r="B9" t="str">
        <f>LOOKUP(LEFTB(B$1,1)&amp;LEFTB($D2,2),{"пно";"ппа";"ппе";"псо";"сно";"спа";"спе";"ссо"},{"нет";"да";"да";"нет";"нет";"нет";"да";"да"})</f>
        <v>да</v>
      </c>
      <c r="C9" t="str">
        <f>LOOKUP(LEFTB(C$1,1)&amp;LEFTB($D2,2),{"пно";"ппа";"ппе";"псо";"сно";"спа";"спе";"ссо"},{"нет";"да";"да";"нет";"нет";"нет";"да";"да"})</f>
        <v>нет</v>
      </c>
      <c r="D9">
        <f>LEN(E9)</f>
        <v>129</v>
      </c>
      <c r="E9" t="s">
        <v>7</v>
      </c>
    </row>
    <row r="10" spans="2:7" x14ac:dyDescent="0.25">
      <c r="B10" t="str">
        <f>LOOKUP(LEFTB(B$1,1)&amp;LEFTB($D3,2),{"пно";"ппа";"ппе";"псо";"сно";"спа";"спе";"ссо"},{"нет";"да";"да";"нет";"нет";"нет";"да";"да"})</f>
        <v>да</v>
      </c>
      <c r="C10" t="str">
        <f>LOOKUP(LEFTB(C$1,1)&amp;LEFTB($D3,2),{"пно";"ппа";"ппе";"псо";"сно";"спа";"спе";"ссо"},{"нет";"да";"да";"нет";"нет";"нет";"да";"да"})</f>
        <v>да</v>
      </c>
      <c r="D10">
        <f>LEN(E10)</f>
        <v>80</v>
      </c>
      <c r="E10" t="s">
        <v>8</v>
      </c>
    </row>
    <row r="11" spans="2:7" x14ac:dyDescent="0.25">
      <c r="B11" t="str">
        <f>LOOKUP(LEFTB(B$1,1)&amp;LEFTB($D4,2),{"пно";"ппа";"ппе";"псо";"сно";"спа";"спе";"ссо"},{"нет";"да";"да";"нет";"нет";"нет";"да";"да"})</f>
        <v>нет</v>
      </c>
      <c r="C11" t="str">
        <f>LOOKUP(LEFTB(C$1,1)&amp;LEFTB($D4,2),{"пно";"ппа";"ппе";"псо";"сно";"спа";"спе";"ссо"},{"нет";"да";"да";"нет";"нет";"нет";"да";"да"})</f>
        <v>да</v>
      </c>
      <c r="D11">
        <f>LEN(E11)</f>
        <v>65</v>
      </c>
      <c r="E11" s="5" t="s">
        <v>14</v>
      </c>
    </row>
    <row r="12" spans="2:7" x14ac:dyDescent="0.25">
      <c r="B12" t="str">
        <f>LOOKUP(LEFTB(B$1,1)&amp;LEFTB($D5,2),{"пно";"ппа";"ппе";"псо";"сно";"спа";"спе";"ссо"},{"нет";"да";"да";"нет";"нет";"нет";"да";"да"})</f>
        <v>нет</v>
      </c>
      <c r="C12" t="str">
        <f>LOOKUP(LEFTB(C$1,1)&amp;LEFTB($D5,2),{"пно";"ппа";"ппе";"псо";"сно";"спа";"спе";"ссо"},{"нет";"да";"да";"нет";"нет";"нет";"да";"да"})</f>
        <v>нет</v>
      </c>
      <c r="D12">
        <f>LEN(E12)</f>
        <v>64</v>
      </c>
      <c r="E12" s="3" t="s">
        <v>9</v>
      </c>
    </row>
    <row r="13" spans="2:7" x14ac:dyDescent="0.25">
      <c r="D13">
        <f>LEN(E13)</f>
        <v>47</v>
      </c>
      <c r="E13" s="5" t="s">
        <v>10</v>
      </c>
    </row>
    <row r="14" spans="2:7" x14ac:dyDescent="0.25">
      <c r="B14" t="str">
        <f>IF(B$1=$D2,"да",IF(LEFTB($D2,2)="па","нет",IF(LEFTB($D2,1)="п","да","нет")))</f>
        <v>да</v>
      </c>
      <c r="C14" t="str">
        <f>IF(C$1=$D2,"да",IF(LEFTB($D2,2)="па","нет",IF(LEFTB($D2,1)="п","да","нет")))</f>
        <v>нет</v>
      </c>
      <c r="D14">
        <f>LEN(E14)</f>
        <v>40</v>
      </c>
      <c r="E14" t="s">
        <v>11</v>
      </c>
    </row>
    <row r="15" spans="2:7" x14ac:dyDescent="0.25">
      <c r="B15" t="str">
        <f t="shared" ref="B15:C17" si="2">IF(B$1=$D3,"да",IF(LEFTB($D3,2)="па","нет",IF(LEFTB($D3,1)="п","да","нет")))</f>
        <v>да</v>
      </c>
      <c r="C15" t="str">
        <f t="shared" si="2"/>
        <v>да</v>
      </c>
      <c r="D15">
        <f>LEN(E15)</f>
        <v>26</v>
      </c>
      <c r="E15" t="s">
        <v>13</v>
      </c>
    </row>
    <row r="16" spans="2:7" x14ac:dyDescent="0.25">
      <c r="B16" t="str">
        <f t="shared" si="2"/>
        <v>нет</v>
      </c>
      <c r="C16" t="str">
        <f t="shared" si="2"/>
        <v>да</v>
      </c>
      <c r="D16">
        <f>LEN(E16)</f>
        <v>24</v>
      </c>
      <c r="E16" t="s">
        <v>12</v>
      </c>
    </row>
    <row r="17" spans="2:6" x14ac:dyDescent="0.25">
      <c r="B17" t="str">
        <f t="shared" si="2"/>
        <v>нет</v>
      </c>
      <c r="C17" t="str">
        <f t="shared" si="2"/>
        <v>нет</v>
      </c>
    </row>
    <row r="19" spans="2:6" x14ac:dyDescent="0.25">
      <c r="B19" s="3">
        <f>IF(B$1=$D2,1,IF(LEFTB($D2,2)="па",,IF(LEFTB($D2,1)="п",1,)))</f>
        <v>1</v>
      </c>
      <c r="C19" s="3">
        <f>IF(C$1=$D2,1,IF(LEFTB($D2,2)="па",,IF(LEFTB($D2,1)="п",1,)))</f>
        <v>0</v>
      </c>
    </row>
    <row r="20" spans="2:6" x14ac:dyDescent="0.25">
      <c r="B20" s="3">
        <f t="shared" ref="B20:C22" si="3">IF(B$1=$D3,1,IF(LEFTB($D3,2)="па",,IF(LEFTB($D3,1)="п",1,)))</f>
        <v>1</v>
      </c>
      <c r="C20" s="3">
        <f t="shared" si="3"/>
        <v>1</v>
      </c>
    </row>
    <row r="21" spans="2:6" x14ac:dyDescent="0.25">
      <c r="B21" s="3">
        <f t="shared" si="3"/>
        <v>0</v>
      </c>
      <c r="C21" s="3">
        <f t="shared" si="3"/>
        <v>1</v>
      </c>
    </row>
    <row r="22" spans="2:6" x14ac:dyDescent="0.25">
      <c r="B22" s="3">
        <f t="shared" si="3"/>
        <v>0</v>
      </c>
      <c r="C22" s="3">
        <f t="shared" si="3"/>
        <v>0</v>
      </c>
    </row>
    <row r="24" spans="2:6" x14ac:dyDescent="0.25">
      <c r="B24" s="4">
        <f>-(B$1=$D2)+(LEFTB($D2,2)="па")-(LEFTB($D2,1)="п")</f>
        <v>-1</v>
      </c>
      <c r="C24" s="4">
        <f>-(C$1=$D2)+(LEFTB($D2,2)="па")-(LEFTB($D2,1)="п")</f>
        <v>0</v>
      </c>
      <c r="E24" s="4"/>
      <c r="F24" s="4"/>
    </row>
    <row r="25" spans="2:6" x14ac:dyDescent="0.25">
      <c r="B25" s="4">
        <f t="shared" ref="B25:C25" si="4">-(B$1=$D3)+(LEFTB($D3,2)="па")-(LEFTB($D3,1)="п")</f>
        <v>-1</v>
      </c>
      <c r="C25" s="4">
        <f t="shared" si="4"/>
        <v>-1</v>
      </c>
      <c r="E25" s="4"/>
      <c r="F25" s="4"/>
    </row>
    <row r="26" spans="2:6" x14ac:dyDescent="0.25">
      <c r="B26" s="4">
        <f t="shared" ref="B26:C26" si="5">-(B$1=$D4)+(LEFTB($D4,2)="па")-(LEFTB($D4,1)="п")</f>
        <v>0</v>
      </c>
      <c r="C26" s="4">
        <f t="shared" si="5"/>
        <v>-1</v>
      </c>
      <c r="E26" s="4"/>
      <c r="F26" s="4"/>
    </row>
    <row r="27" spans="2:6" x14ac:dyDescent="0.25">
      <c r="B27" s="4">
        <f t="shared" ref="B27:C27" si="6">-(B$1=$D5)+(LEFTB($D5,2)="па")-(LEFTB($D5,1)="п")</f>
        <v>0</v>
      </c>
      <c r="C27" s="4">
        <f t="shared" si="6"/>
        <v>0</v>
      </c>
      <c r="E27" s="4"/>
      <c r="F27" s="4"/>
    </row>
    <row r="29" spans="2:6" x14ac:dyDescent="0.25">
      <c r="B29" s="4">
        <f>(LEFTB(B$1,1)=LEFTB($D2,1))+(LEN($D2)&gt;8)</f>
        <v>1</v>
      </c>
      <c r="C29" s="4">
        <f>(LEFTB(C$1,1)=LEFTB($D2,1))+(LEN($D2)&gt;8)</f>
        <v>0</v>
      </c>
    </row>
    <row r="30" spans="2:6" x14ac:dyDescent="0.25">
      <c r="B30" s="4">
        <f t="shared" ref="B30:C30" si="7">(LEFTB(B$1,1)=LEFTB($D3,1))+(LEN($D3)&gt;8)</f>
        <v>2</v>
      </c>
      <c r="C30" s="4">
        <f t="shared" si="7"/>
        <v>1</v>
      </c>
    </row>
    <row r="31" spans="2:6" x14ac:dyDescent="0.25">
      <c r="B31" s="4">
        <f t="shared" ref="B31:C31" si="8">(LEFTB(B$1,1)=LEFTB($D4,1))+(LEN($D4)&gt;8)</f>
        <v>0</v>
      </c>
      <c r="C31" s="4">
        <f t="shared" si="8"/>
        <v>1</v>
      </c>
    </row>
    <row r="32" spans="2:6" x14ac:dyDescent="0.25">
      <c r="B32" s="4">
        <f t="shared" ref="B32:C32" si="9">(LEFTB(B$1,1)=LEFTB($D5,1))+(LEN($D5)&gt;8)</f>
        <v>0</v>
      </c>
      <c r="C32" s="4">
        <f t="shared" si="9"/>
        <v>0</v>
      </c>
    </row>
    <row r="33" spans="2:3" x14ac:dyDescent="0.25">
      <c r="B33" s="4"/>
      <c r="C33" s="4"/>
    </row>
    <row r="34" spans="2:3" x14ac:dyDescent="0.25">
      <c r="B34" s="4">
        <f>(B$1=$D2)+(LEN($D2)&gt;8)</f>
        <v>1</v>
      </c>
      <c r="C34" s="4">
        <f>(C$1=$D2)+(LEN($D2)&gt;8)</f>
        <v>0</v>
      </c>
    </row>
    <row r="35" spans="2:3" x14ac:dyDescent="0.25">
      <c r="B35" s="4">
        <f t="shared" ref="B35:C35" si="10">(B$1=$D3)+(LEN($D3)&gt;8)</f>
        <v>1</v>
      </c>
      <c r="C35" s="4">
        <f t="shared" si="10"/>
        <v>1</v>
      </c>
    </row>
    <row r="36" spans="2:3" x14ac:dyDescent="0.25">
      <c r="B36" s="4">
        <f t="shared" ref="B36:C36" si="11">(B$1=$D4)+(LEN($D4)&gt;8)</f>
        <v>0</v>
      </c>
      <c r="C36" s="4">
        <f t="shared" si="11"/>
        <v>1</v>
      </c>
    </row>
    <row r="37" spans="2:3" x14ac:dyDescent="0.25">
      <c r="B37" s="4">
        <f t="shared" ref="B37:C37" si="12">(B$1=$D5)+(LEN($D5)&gt;8)</f>
        <v>0</v>
      </c>
      <c r="C37" s="4">
        <f t="shared" si="12"/>
        <v>0</v>
      </c>
    </row>
    <row r="39" spans="2:3" x14ac:dyDescent="0.25">
      <c r="B39" s="4"/>
    </row>
  </sheetData>
  <sortState ref="D9:E16">
    <sortCondition descending="1" ref="D9:D1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2018-05-17T14:22:49Z</dcterms:modified>
</cp:coreProperties>
</file>