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malikov\Documents\"/>
    </mc:Choice>
  </mc:AlternateContent>
  <bookViews>
    <workbookView xWindow="0" yWindow="0" windowWidth="20490" windowHeight="7905"/>
  </bookViews>
  <sheets>
    <sheet name="Sheet1" sheetId="1" r:id="rId1"/>
    <sheet name="Sheet2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3" i="1" s="1"/>
  <c r="F14" i="1" l="1"/>
  <c r="F12" i="1"/>
  <c r="F15" i="1" l="1"/>
  <c r="F16" i="1" s="1"/>
  <c r="F17" i="1" s="1"/>
</calcChain>
</file>

<file path=xl/sharedStrings.xml><?xml version="1.0" encoding="utf-8"?>
<sst xmlns="http://schemas.openxmlformats.org/spreadsheetml/2006/main" count="17" uniqueCount="17">
  <si>
    <t>Название</t>
  </si>
  <si>
    <t>Общая стоимость контракта</t>
  </si>
  <si>
    <t>стоимость, рублей</t>
  </si>
  <si>
    <t>Контракт</t>
  </si>
  <si>
    <t>Стоимость материалов с завода</t>
  </si>
  <si>
    <t>Таможенные расходы</t>
  </si>
  <si>
    <t>Сертификация</t>
  </si>
  <si>
    <t>Транспортировка</t>
  </si>
  <si>
    <t xml:space="preserve">Премия </t>
  </si>
  <si>
    <t>Инжиниринг</t>
  </si>
  <si>
    <t>с НДС</t>
  </si>
  <si>
    <t>Гарантия</t>
  </si>
  <si>
    <t>Всего затрат</t>
  </si>
  <si>
    <t>Маржа</t>
  </si>
  <si>
    <t>Маржа,%</t>
  </si>
  <si>
    <t>Цена продажи</t>
  </si>
  <si>
    <t xml:space="preserve">Целевая маржа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</si>
</sst>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/>
    <xf numFmtId="3" fontId="0" fillId="3" borderId="1" xfId="0" applyNumberFormat="1" applyFill="1" applyBorder="1"/>
    <xf numFmtId="3" fontId="0" fillId="0" borderId="0" xfId="0" applyNumberFormat="1"/>
    <xf numFmtId="3" fontId="0" fillId="3" borderId="3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 applyBorder="1"/>
    <xf numFmtId="164" fontId="0" fillId="0" borderId="0" xfId="0" applyNumberForma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1" applyNumberFormat="1" applyFont="1" applyFill="1" applyBorder="1"/>
    <xf numFmtId="3" fontId="0" fillId="3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581025</xdr:colOff>
          <xdr:row>11</xdr:row>
          <xdr:rowOff>142875</xdr:rowOff>
        </xdr:from>
        <xdr:to>
          <xdr:col>10</xdr:col>
          <xdr:colOff>104775</xdr:colOff>
          <xdr:row>15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Button 1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J26"/>
  <sheetViews>
    <sheetView tabSelected="1" zoomScale="85" zoomScaleNormal="85" workbookViewId="0">
      <selection activeCell="N23" sqref="N23"/>
    </sheetView>
  </sheetViews>
  <sheetFormatPr defaultRowHeight="15" x14ac:dyDescent="0.25"/>
  <cols>
    <col min="5" max="5" width="40.5703125" bestFit="1" customWidth="1"/>
    <col min="6" max="6" width="14" customWidth="1"/>
  </cols>
  <sheetData>
    <row r="1" spans="5:10" ht="15" customHeight="1" x14ac:dyDescent="0.25">
      <c r="E1" s="12" t="s">
        <v>3</v>
      </c>
      <c r="F1" s="12"/>
    </row>
    <row r="2" spans="5:10" ht="15" customHeight="1" x14ac:dyDescent="0.25">
      <c r="E2" s="12"/>
      <c r="F2" s="12"/>
    </row>
    <row r="3" spans="5:10" ht="15" customHeight="1" x14ac:dyDescent="0.25">
      <c r="E3" s="12"/>
      <c r="F3" s="12"/>
    </row>
    <row r="4" spans="5:10" ht="15" customHeight="1" x14ac:dyDescent="0.25">
      <c r="E4" s="13"/>
      <c r="F4" s="13"/>
      <c r="G4" t="s">
        <v>10</v>
      </c>
    </row>
    <row r="5" spans="5:10" x14ac:dyDescent="0.25">
      <c r="E5" s="2"/>
      <c r="F5" s="14"/>
    </row>
    <row r="6" spans="5:10" ht="30" x14ac:dyDescent="0.25">
      <c r="E6" s="8" t="s">
        <v>0</v>
      </c>
      <c r="F6" s="3" t="s">
        <v>2</v>
      </c>
    </row>
    <row r="7" spans="5:10" x14ac:dyDescent="0.25">
      <c r="E7" s="1" t="s">
        <v>4</v>
      </c>
      <c r="F7" s="5">
        <v>328676</v>
      </c>
    </row>
    <row r="8" spans="5:10" x14ac:dyDescent="0.25">
      <c r="E8" s="1" t="s">
        <v>5</v>
      </c>
      <c r="F8" s="5">
        <v>30000</v>
      </c>
      <c r="H8" t="s">
        <v>16</v>
      </c>
      <c r="J8">
        <v>56</v>
      </c>
    </row>
    <row r="9" spans="5:10" x14ac:dyDescent="0.25">
      <c r="E9" s="1" t="s">
        <v>6</v>
      </c>
      <c r="F9" s="5">
        <v>50000</v>
      </c>
    </row>
    <row r="10" spans="5:10" x14ac:dyDescent="0.25">
      <c r="E10" s="1" t="s">
        <v>7</v>
      </c>
      <c r="F10" s="5">
        <v>90000</v>
      </c>
    </row>
    <row r="11" spans="5:10" x14ac:dyDescent="0.25">
      <c r="E11" s="1" t="s">
        <v>15</v>
      </c>
      <c r="F11" s="5">
        <f>G11/1.18</f>
        <v>1190157.2737861485</v>
      </c>
      <c r="G11">
        <v>1404385.5830676551</v>
      </c>
    </row>
    <row r="12" spans="5:10" x14ac:dyDescent="0.25">
      <c r="E12" s="1" t="s">
        <v>8</v>
      </c>
      <c r="F12" s="5">
        <f>0.01*F11</f>
        <v>11901.572737861485</v>
      </c>
    </row>
    <row r="13" spans="5:10" x14ac:dyDescent="0.25">
      <c r="E13" s="1" t="s">
        <v>9</v>
      </c>
      <c r="F13" s="5">
        <f>0.005*F11</f>
        <v>5950.7863689307424</v>
      </c>
    </row>
    <row r="14" spans="5:10" x14ac:dyDescent="0.25">
      <c r="E14" s="1" t="s">
        <v>11</v>
      </c>
      <c r="F14" s="5">
        <f>0.006*F11</f>
        <v>7140.9436427168912</v>
      </c>
    </row>
    <row r="15" spans="5:10" x14ac:dyDescent="0.25">
      <c r="E15" s="1" t="s">
        <v>12</v>
      </c>
      <c r="F15" s="5">
        <f>F7+F8+F9+F10+F12+F13+F14</f>
        <v>523669.30274950917</v>
      </c>
    </row>
    <row r="16" spans="5:10" x14ac:dyDescent="0.25">
      <c r="E16" s="1" t="s">
        <v>13</v>
      </c>
      <c r="F16" s="16">
        <f>F11-F15</f>
        <v>666487.9710366393</v>
      </c>
    </row>
    <row r="17" spans="3:6" x14ac:dyDescent="0.25">
      <c r="E17" s="1" t="s">
        <v>14</v>
      </c>
      <c r="F17" s="15">
        <f>F16/F11*100</f>
        <v>55.999991405874994</v>
      </c>
    </row>
    <row r="18" spans="3:6" x14ac:dyDescent="0.25">
      <c r="E18" s="1"/>
      <c r="F18" s="5"/>
    </row>
    <row r="19" spans="3:6" x14ac:dyDescent="0.25">
      <c r="E19" s="1"/>
      <c r="F19" s="5"/>
    </row>
    <row r="20" spans="3:6" x14ac:dyDescent="0.25">
      <c r="E20" s="1"/>
      <c r="F20" s="5"/>
    </row>
    <row r="21" spans="3:6" x14ac:dyDescent="0.25">
      <c r="E21" s="1"/>
      <c r="F21" s="5"/>
    </row>
    <row r="22" spans="3:6" x14ac:dyDescent="0.25">
      <c r="E22" s="1"/>
      <c r="F22" s="5"/>
    </row>
    <row r="23" spans="3:6" ht="23.25" x14ac:dyDescent="0.35">
      <c r="C23" s="4"/>
      <c r="D23" s="4"/>
      <c r="E23" s="4"/>
      <c r="F23" s="7"/>
    </row>
    <row r="25" spans="3:6" ht="21" x14ac:dyDescent="0.35">
      <c r="D25" s="11"/>
      <c r="F25" s="6"/>
    </row>
    <row r="26" spans="3:6" x14ac:dyDescent="0.25">
      <c r="E26" s="9"/>
      <c r="F26" s="10"/>
    </row>
  </sheetData>
  <mergeCells count="1">
    <mergeCell ref="E1:F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Button1_Click">
                <anchor moveWithCells="1" sizeWithCells="1">
                  <from>
                    <xdr:col>7</xdr:col>
                    <xdr:colOff>581025</xdr:colOff>
                    <xdr:row>11</xdr:row>
                    <xdr:rowOff>142875</xdr:rowOff>
                  </from>
                  <to>
                    <xdr:col>10</xdr:col>
                    <xdr:colOff>104775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F4"/>
  <sheetViews>
    <sheetView workbookViewId="0">
      <selection activeCell="F3" sqref="F3"/>
    </sheetView>
  </sheetViews>
  <sheetFormatPr defaultRowHeight="15" x14ac:dyDescent="0.25"/>
  <sheetData>
    <row r="3" spans="4:6" x14ac:dyDescent="0.25">
      <c r="D3" t="s">
        <v>1</v>
      </c>
    </row>
    <row r="4" spans="4:6" x14ac:dyDescent="0.25">
      <c r="F4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Malikov, Dmitriy</dc:creator>
  <cp:lastModifiedBy>Malikov, Dmitriy</cp:lastModifiedBy>
  <dcterms:created xsi:type="dcterms:W3CDTF">2018-06-05T10:38:14Z</dcterms:created>
  <dcterms:modified xsi:type="dcterms:W3CDTF">2018-07-10T13:30:59Z</dcterms:modified>
</cp:coreProperties>
</file>