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/>
  <c r="M5"/>
  <c r="L5"/>
  <c r="L8" l="1"/>
</calcChain>
</file>

<file path=xl/comments1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По числу пластичности I</t>
        </r>
        <r>
          <rPr>
            <b/>
            <vertAlign val="subscript"/>
            <sz val="12"/>
            <color indexed="81"/>
            <rFont val="Tahoma"/>
            <family val="2"/>
            <charset val="204"/>
          </rPr>
          <t>p</t>
        </r>
        <r>
          <rPr>
            <b/>
            <sz val="9"/>
            <color indexed="81"/>
            <rFont val="Tahoma"/>
            <family val="2"/>
            <charset val="204"/>
          </rPr>
          <t xml:space="preserve"> глинистые грунты подразделяют на разновидности в соответствии с таблицей Б.16.</t>
        </r>
      </text>
    </comment>
    <comment ref="A6" authorId="0">
      <text>
        <r>
          <rPr>
            <b/>
            <sz val="9"/>
            <color indexed="81"/>
            <rFont val="Tahoma"/>
            <family val="2"/>
            <charset val="204"/>
          </rPr>
          <t>По числу пластичности I</t>
        </r>
        <r>
          <rPr>
            <b/>
            <vertAlign val="subscript"/>
            <sz val="9"/>
            <color indexed="81"/>
            <rFont val="Tahoma"/>
            <family val="2"/>
            <charset val="204"/>
          </rPr>
          <t>p</t>
        </r>
        <r>
          <rPr>
            <b/>
            <sz val="9"/>
            <color indexed="81"/>
            <rFont val="Tahoma"/>
            <family val="2"/>
            <charset val="204"/>
          </rPr>
          <t xml:space="preserve">  и содержанию песчаных частиц глинистые грунты подразделяют на разновидности в соответствии с таблицей Б.17.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  <charset val="204"/>
          </rPr>
          <t xml:space="preserve">В этой ячейке нужны все данные в совокупности проверок всех таблиц и выгледить они должны как то так: </t>
        </r>
        <r>
          <rPr>
            <b/>
            <sz val="9"/>
            <color indexed="81"/>
            <rFont val="Tahoma"/>
            <family val="2"/>
            <charset val="204"/>
          </rPr>
          <t>Суглинок легкий песчанистый щебенистый твердопластичный</t>
        </r>
        <r>
          <rPr>
            <sz val="9"/>
            <color indexed="81"/>
            <rFont val="Tahoma"/>
            <family val="2"/>
            <charset val="204"/>
          </rPr>
          <t xml:space="preserve">, в зависимости от данных по проверкам исходных данных.
</t>
        </r>
      </text>
    </commen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При наличии частиц размером более 2 мм глинистые грунты подразделяют на разновидности в соответствии с таблицей Б.18.</t>
        </r>
      </text>
    </comment>
    <comment ref="A55" authorId="0">
      <text>
        <r>
          <rPr>
            <b/>
            <sz val="9"/>
            <color indexed="81"/>
            <rFont val="Tahoma"/>
            <family val="2"/>
            <charset val="204"/>
          </rPr>
          <t>По показателю текучести I</t>
        </r>
        <r>
          <rPr>
            <b/>
            <vertAlign val="subscript"/>
            <sz val="9"/>
            <color indexed="81"/>
            <rFont val="Tahoma"/>
            <family val="2"/>
            <charset val="204"/>
          </rPr>
          <t>L</t>
        </r>
        <r>
          <rPr>
            <b/>
            <sz val="9"/>
            <color indexed="81"/>
            <rFont val="Tahoma"/>
            <family val="2"/>
            <charset val="204"/>
          </rPr>
          <t xml:space="preserve"> глинистые грунты подразделяют на разновидности в соответствии с таблицей Б.19.</t>
        </r>
      </text>
    </comment>
  </commentList>
</comments>
</file>

<file path=xl/sharedStrings.xml><?xml version="1.0" encoding="utf-8"?>
<sst xmlns="http://schemas.openxmlformats.org/spreadsheetml/2006/main" count="296" uniqueCount="68">
  <si>
    <t>таблица Б.16</t>
  </si>
  <si>
    <t>Разновидность глинистых грунтов</t>
  </si>
  <si>
    <r>
      <rPr>
        <b/>
        <sz val="10"/>
        <rFont val="Times New Roman"/>
        <family val="1"/>
        <charset val="204"/>
      </rPr>
      <t>Число пластичности</t>
    </r>
    <r>
      <rPr>
        <b/>
        <sz val="11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I</t>
    </r>
    <r>
      <rPr>
        <b/>
        <vertAlign val="subscript"/>
        <sz val="12"/>
        <rFont val="Times New Roman"/>
        <family val="1"/>
        <charset val="204"/>
      </rPr>
      <t>p</t>
    </r>
    <r>
      <rPr>
        <b/>
        <sz val="11"/>
        <rFont val="Times New Roman"/>
        <family val="1"/>
        <charset val="204"/>
      </rPr>
      <t xml:space="preserve"> , %</t>
    </r>
  </si>
  <si>
    <t>Супесь</t>
  </si>
  <si>
    <t>&lt;=</t>
  </si>
  <si>
    <r>
      <t>I</t>
    </r>
    <r>
      <rPr>
        <b/>
        <vertAlign val="subscript"/>
        <sz val="10"/>
        <rFont val="Times New Roman Cyr"/>
        <charset val="204"/>
      </rPr>
      <t>p</t>
    </r>
  </si>
  <si>
    <t>&lt;</t>
  </si>
  <si>
    <t>Суглинок</t>
  </si>
  <si>
    <t>Глина</t>
  </si>
  <si>
    <t>&gt;=</t>
  </si>
  <si>
    <t>таблица Б.17</t>
  </si>
  <si>
    <r>
      <t>Число пластичности I</t>
    </r>
    <r>
      <rPr>
        <vertAlign val="subscript"/>
        <sz val="12"/>
        <rFont val="Times New Roman Cyr"/>
        <charset val="204"/>
      </rPr>
      <t>p</t>
    </r>
    <r>
      <rPr>
        <sz val="11"/>
        <color theme="1"/>
        <rFont val="Calibri"/>
        <family val="2"/>
        <scheme val="minor"/>
      </rPr>
      <t xml:space="preserve"> , %</t>
    </r>
  </si>
  <si>
    <t>Содержание песчаных частиц (2-0,05 мм), % по массе</t>
  </si>
  <si>
    <t>песчанистая</t>
  </si>
  <si>
    <r>
      <t>I</t>
    </r>
    <r>
      <rPr>
        <b/>
        <vertAlign val="subscript"/>
        <sz val="12"/>
        <rFont val="Times New Roman Cyr"/>
        <charset val="204"/>
      </rPr>
      <t>p</t>
    </r>
  </si>
  <si>
    <t>пылеватая</t>
  </si>
  <si>
    <t>легкий песчанистый</t>
  </si>
  <si>
    <t>легкий пылеватый</t>
  </si>
  <si>
    <t>тяжелый песчанистый</t>
  </si>
  <si>
    <t>тяжелый пылеватый</t>
  </si>
  <si>
    <t>легкая песчанистая</t>
  </si>
  <si>
    <t>легкая пылеватая</t>
  </si>
  <si>
    <t>тяжелая</t>
  </si>
  <si>
    <t>&gt;</t>
  </si>
  <si>
    <t>Не регламентируется</t>
  </si>
  <si>
    <t>таблица Б.18</t>
  </si>
  <si>
    <t>Содержание частиц размером более 2 мм, % по массе</t>
  </si>
  <si>
    <t>с галькой</t>
  </si>
  <si>
    <t>с щебнем</t>
  </si>
  <si>
    <t>с гравием</t>
  </si>
  <si>
    <t>с дресвой</t>
  </si>
  <si>
    <t>с ракушкой</t>
  </si>
  <si>
    <t xml:space="preserve">Глина </t>
  </si>
  <si>
    <t>галечниковая</t>
  </si>
  <si>
    <t>щебенистая</t>
  </si>
  <si>
    <t>гравелистая</t>
  </si>
  <si>
    <t>дресвяная</t>
  </si>
  <si>
    <t>ракушечная</t>
  </si>
  <si>
    <t>галечниковый</t>
  </si>
  <si>
    <t>щебенистый</t>
  </si>
  <si>
    <t>гравелистый</t>
  </si>
  <si>
    <t>дресвяный</t>
  </si>
  <si>
    <t>ракушечный</t>
  </si>
  <si>
    <t>таблица Б.19.</t>
  </si>
  <si>
    <r>
      <t>Показатель текучести</t>
    </r>
    <r>
      <rPr>
        <b/>
        <sz val="12"/>
        <rFont val="Times New Roman Cyr"/>
        <charset val="204"/>
      </rPr>
      <t xml:space="preserve"> I</t>
    </r>
    <r>
      <rPr>
        <b/>
        <vertAlign val="subscript"/>
        <sz val="12"/>
        <rFont val="Times New Roman Cyr"/>
        <charset val="204"/>
      </rPr>
      <t>L</t>
    </r>
    <r>
      <rPr>
        <sz val="11"/>
        <color theme="1"/>
        <rFont val="Calibri"/>
        <family val="2"/>
        <scheme val="minor"/>
      </rPr>
      <t xml:space="preserve"> , д.е.</t>
    </r>
  </si>
  <si>
    <t xml:space="preserve">Супесь </t>
  </si>
  <si>
    <t>твердая</t>
  </si>
  <si>
    <r>
      <t>I</t>
    </r>
    <r>
      <rPr>
        <b/>
        <vertAlign val="subscript"/>
        <sz val="12"/>
        <rFont val="Times New Roman Cyr"/>
        <charset val="204"/>
      </rPr>
      <t>L</t>
    </r>
  </si>
  <si>
    <t>пластичная</t>
  </si>
  <si>
    <t>текучая</t>
  </si>
  <si>
    <t>твердый</t>
  </si>
  <si>
    <t>полутвердый</t>
  </si>
  <si>
    <t>тугопластичный</t>
  </si>
  <si>
    <t>мягкопластичный</t>
  </si>
  <si>
    <t>текучепластичный</t>
  </si>
  <si>
    <t>текучий</t>
  </si>
  <si>
    <t>полутвердая</t>
  </si>
  <si>
    <t>тугопластичная</t>
  </si>
  <si>
    <t>мягкопластичная</t>
  </si>
  <si>
    <t>текучепластичная</t>
  </si>
  <si>
    <r>
      <t xml:space="preserve">Число пластичности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p</t>
    </r>
    <r>
      <rPr>
        <sz val="11"/>
        <color theme="1"/>
        <rFont val="Times New Roman"/>
        <family val="1"/>
        <charset val="204"/>
      </rPr>
      <t xml:space="preserve"> , %</t>
    </r>
  </si>
  <si>
    <r>
      <t xml:space="preserve">Показатель текучести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, д.е.</t>
    </r>
  </si>
  <si>
    <t>Ip , %</t>
  </si>
  <si>
    <t>min</t>
  </si>
  <si>
    <t>max</t>
  </si>
  <si>
    <t>Песок 2-0,05</t>
  </si>
  <si>
    <t>Показатель текучести IL , д.е.</t>
  </si>
  <si>
    <t>без формулы, таблица не понятна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</si>
</sst>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Times New Roman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0"/>
      <name val="Times New Roman Cyr"/>
      <charset val="204"/>
    </font>
    <font>
      <vertAlign val="subscript"/>
      <sz val="12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b/>
      <vertAlign val="subscript"/>
      <sz val="12"/>
      <name val="Times New Roman Cyr"/>
      <charset val="204"/>
    </font>
    <font>
      <b/>
      <sz val="9"/>
      <color indexed="81"/>
      <name val="Tahoma"/>
      <family val="2"/>
      <charset val="204"/>
    </font>
    <font>
      <b/>
      <vertAlign val="subscript"/>
      <sz val="12"/>
      <color indexed="81"/>
      <name val="Tahoma"/>
      <family val="2"/>
      <charset val="204"/>
    </font>
    <font>
      <b/>
      <vertAlign val="subscript"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1" fillId="0" borderId="0" xfId="1"/>
    <xf numFmtId="0" fontId="2" fillId="0" borderId="1" xfId="1" applyFont="1" applyBorder="1" applyAlignment="1">
      <alignment vertical="center"/>
    </xf>
    <xf numFmtId="0" fontId="1" fillId="0" borderId="2" xfId="1" applyBorder="1"/>
    <xf numFmtId="0" fontId="1" fillId="0" borderId="3" xfId="1" applyBorder="1"/>
    <xf numFmtId="0" fontId="1" fillId="0" borderId="0" xfId="1" applyBorder="1"/>
    <xf numFmtId="0" fontId="3" fillId="0" borderId="1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1" fillId="0" borderId="7" xfId="1" applyBorder="1"/>
    <xf numFmtId="0" fontId="1" fillId="2" borderId="0" xfId="1" applyFill="1" applyBorder="1"/>
    <xf numFmtId="0" fontId="1" fillId="2" borderId="16" xfId="1" applyFill="1" applyBorder="1"/>
    <xf numFmtId="0" fontId="1" fillId="0" borderId="17" xfId="1" applyBorder="1"/>
    <xf numFmtId="0" fontId="1" fillId="0" borderId="18" xfId="1" applyBorder="1"/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/>
    <xf numFmtId="0" fontId="1" fillId="0" borderId="21" xfId="1" applyBorder="1"/>
    <xf numFmtId="0" fontId="11" fillId="2" borderId="0" xfId="1" applyFont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0" fontId="1" fillId="0" borderId="19" xfId="1" applyBorder="1"/>
    <xf numFmtId="0" fontId="1" fillId="0" borderId="22" xfId="1" applyFill="1" applyBorder="1" applyAlignment="1">
      <alignment horizontal="center" vertical="center"/>
    </xf>
    <xf numFmtId="0" fontId="1" fillId="0" borderId="24" xfId="1" applyBorder="1"/>
    <xf numFmtId="0" fontId="1" fillId="2" borderId="25" xfId="1" applyFill="1" applyBorder="1"/>
    <xf numFmtId="0" fontId="1" fillId="2" borderId="26" xfId="1" applyFill="1" applyBorder="1"/>
    <xf numFmtId="0" fontId="11" fillId="0" borderId="27" xfId="1" applyFont="1" applyBorder="1" applyAlignment="1">
      <alignment horizontal="center" vertical="center"/>
    </xf>
    <xf numFmtId="0" fontId="1" fillId="0" borderId="25" xfId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1" fillId="0" borderId="27" xfId="1" applyBorder="1" applyAlignment="1">
      <alignment horizontal="right" vertical="top"/>
    </xf>
    <xf numFmtId="0" fontId="1" fillId="0" borderId="25" xfId="1" applyBorder="1" applyAlignment="1">
      <alignment horizontal="right" vertical="top"/>
    </xf>
    <xf numFmtId="0" fontId="1" fillId="0" borderId="28" xfId="1" applyBorder="1" applyAlignment="1">
      <alignment horizontal="right" vertical="top"/>
    </xf>
    <xf numFmtId="0" fontId="11" fillId="0" borderId="7" xfId="1" applyFont="1" applyFill="1" applyBorder="1"/>
    <xf numFmtId="0" fontId="1" fillId="0" borderId="7" xfId="1" applyFill="1" applyBorder="1"/>
    <xf numFmtId="0" fontId="1" fillId="0" borderId="0" xfId="1" applyFill="1" applyBorder="1"/>
    <xf numFmtId="0" fontId="1" fillId="0" borderId="3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Fill="1" applyBorder="1"/>
    <xf numFmtId="0" fontId="1" fillId="0" borderId="14" xfId="1" applyFill="1" applyBorder="1"/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33" xfId="1" applyFill="1" applyBorder="1"/>
    <xf numFmtId="0" fontId="1" fillId="0" borderId="34" xfId="1" applyFill="1" applyBorder="1"/>
    <xf numFmtId="0" fontId="1" fillId="0" borderId="11" xfId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5" xfId="1" applyFill="1" applyBorder="1"/>
    <xf numFmtId="0" fontId="1" fillId="0" borderId="18" xfId="1" applyFill="1" applyBorder="1"/>
    <xf numFmtId="0" fontId="1" fillId="0" borderId="10" xfId="1" applyBorder="1" applyAlignment="1">
      <alignment horizontal="center" vertical="center"/>
    </xf>
    <xf numFmtId="0" fontId="1" fillId="0" borderId="29" xfId="1" applyFill="1" applyBorder="1"/>
    <xf numFmtId="0" fontId="1" fillId="0" borderId="36" xfId="1" applyFill="1" applyBorder="1"/>
    <xf numFmtId="0" fontId="1" fillId="0" borderId="37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3" borderId="7" xfId="1" applyFill="1" applyBorder="1"/>
    <xf numFmtId="0" fontId="1" fillId="3" borderId="35" xfId="1" applyFill="1" applyBorder="1"/>
    <xf numFmtId="0" fontId="1" fillId="3" borderId="32" xfId="1" applyFill="1" applyBorder="1" applyAlignment="1">
      <alignment horizontal="center" vertical="center"/>
    </xf>
    <xf numFmtId="0" fontId="1" fillId="3" borderId="0" xfId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17" xfId="1" applyFill="1" applyBorder="1"/>
    <xf numFmtId="0" fontId="1" fillId="3" borderId="18" xfId="1" applyFill="1" applyBorder="1"/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1" fillId="3" borderId="33" xfId="1" applyFill="1" applyBorder="1"/>
    <xf numFmtId="0" fontId="1" fillId="3" borderId="34" xfId="1" applyFill="1" applyBorder="1"/>
    <xf numFmtId="0" fontId="1" fillId="3" borderId="11" xfId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10" xfId="1" applyFill="1" applyBorder="1" applyAlignment="1">
      <alignment horizontal="center" vertical="center"/>
    </xf>
    <xf numFmtId="0" fontId="1" fillId="3" borderId="29" xfId="1" applyFill="1" applyBorder="1"/>
    <xf numFmtId="0" fontId="1" fillId="3" borderId="36" xfId="1" applyFill="1" applyBorder="1"/>
    <xf numFmtId="0" fontId="1" fillId="3" borderId="37" xfId="1" applyFill="1" applyBorder="1" applyAlignment="1">
      <alignment horizontal="center" vertical="center"/>
    </xf>
    <xf numFmtId="0" fontId="1" fillId="3" borderId="30" xfId="1" applyFill="1" applyBorder="1" applyAlignment="1">
      <alignment horizontal="center" vertical="center"/>
    </xf>
    <xf numFmtId="0" fontId="11" fillId="3" borderId="30" xfId="1" applyFont="1" applyFill="1" applyBorder="1" applyAlignment="1">
      <alignment horizontal="center" vertical="center"/>
    </xf>
    <xf numFmtId="0" fontId="1" fillId="3" borderId="31" xfId="1" applyFill="1" applyBorder="1" applyAlignment="1">
      <alignment horizontal="center" vertical="center"/>
    </xf>
    <xf numFmtId="0" fontId="11" fillId="0" borderId="0" xfId="1" applyFont="1"/>
    <xf numFmtId="0" fontId="1" fillId="0" borderId="1" xfId="1" applyBorder="1"/>
    <xf numFmtId="0" fontId="1" fillId="0" borderId="2" xfId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2" fontId="1" fillId="0" borderId="16" xfId="1" applyNumberFormat="1" applyBorder="1" applyAlignment="1">
      <alignment horizontal="center" vertical="center"/>
    </xf>
    <xf numFmtId="0" fontId="1" fillId="0" borderId="33" xfId="1" applyBorder="1"/>
    <xf numFmtId="0" fontId="1" fillId="0" borderId="11" xfId="1" applyBorder="1"/>
    <xf numFmtId="0" fontId="11" fillId="0" borderId="11" xfId="1" applyFont="1" applyBorder="1" applyAlignment="1">
      <alignment horizontal="center" vertical="center"/>
    </xf>
    <xf numFmtId="2" fontId="1" fillId="0" borderId="12" xfId="1" applyNumberFormat="1" applyBorder="1" applyAlignment="1">
      <alignment horizontal="center" vertical="center"/>
    </xf>
    <xf numFmtId="0" fontId="1" fillId="0" borderId="29" xfId="1" applyBorder="1"/>
    <xf numFmtId="0" fontId="1" fillId="0" borderId="30" xfId="1" applyBorder="1"/>
    <xf numFmtId="0" fontId="11" fillId="0" borderId="30" xfId="1" applyFont="1" applyBorder="1" applyAlignment="1">
      <alignment horizontal="center" vertical="center"/>
    </xf>
    <xf numFmtId="2" fontId="1" fillId="0" borderId="31" xfId="1" applyNumberFormat="1" applyBorder="1" applyAlignment="1">
      <alignment horizontal="center" vertical="center"/>
    </xf>
    <xf numFmtId="0" fontId="0" fillId="4" borderId="0" xfId="0" applyFont="1" applyFill="1"/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0" xfId="1" applyBorder="1" applyAlignment="1">
      <alignment vertical="center" wrapText="1"/>
    </xf>
    <xf numFmtId="0" fontId="1" fillId="0" borderId="31" xfId="1" applyBorder="1" applyAlignment="1">
      <alignment vertical="center" wrapText="1"/>
    </xf>
    <xf numFmtId="0" fontId="0" fillId="0" borderId="9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9" xfId="1" applyFill="1" applyBorder="1" applyAlignment="1">
      <alignment horizontal="center" vertical="center" wrapText="1"/>
    </xf>
    <xf numFmtId="0" fontId="1" fillId="0" borderId="30" xfId="1" applyFill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31" xfId="1" applyBorder="1" applyAlignment="1">
      <alignment horizontal="center" vertical="center" wrapText="1"/>
    </xf>
    <xf numFmtId="0" fontId="0" fillId="5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3"/>
  <sheetViews>
    <sheetView tabSelected="1" zoomScale="85" zoomScaleNormal="85" workbookViewId="0">
      <selection activeCell="O4" sqref="O4"/>
    </sheetView>
  </sheetViews>
  <sheetFormatPr defaultRowHeight="15"/>
  <cols>
    <col min="1" max="1" width="10.42578125" customWidth="1"/>
    <col min="2" max="2" width="18.85546875" customWidth="1"/>
    <col min="12" max="15" width="18.42578125" customWidth="1"/>
    <col min="19" max="19" width="9.42578125" bestFit="1" customWidth="1"/>
    <col min="20" max="20" width="21.7109375" bestFit="1" customWidth="1"/>
    <col min="21" max="21" width="6.85546875" bestFit="1" customWidth="1"/>
    <col min="22" max="22" width="6.140625" bestFit="1" customWidth="1"/>
    <col min="23" max="24" width="12.28515625" bestFit="1" customWidth="1"/>
  </cols>
  <sheetData>
    <row r="1" spans="1:22" ht="16.5" thickBot="1">
      <c r="A1" s="1"/>
      <c r="B1" s="2" t="s">
        <v>0</v>
      </c>
      <c r="C1" s="3"/>
      <c r="D1" s="3"/>
      <c r="E1" s="3"/>
      <c r="F1" s="3"/>
      <c r="G1" s="4"/>
      <c r="H1" s="5"/>
      <c r="I1" s="5"/>
      <c r="J1" s="5"/>
    </row>
    <row r="2" spans="1:22" ht="45.75" customHeight="1" thickBot="1">
      <c r="A2" s="1"/>
      <c r="B2" s="6" t="s">
        <v>1</v>
      </c>
      <c r="C2" s="122" t="s">
        <v>2</v>
      </c>
      <c r="D2" s="123"/>
      <c r="E2" s="123"/>
      <c r="F2" s="123"/>
      <c r="G2" s="124"/>
      <c r="H2" s="7"/>
      <c r="I2" s="7"/>
      <c r="J2" s="7"/>
      <c r="L2" s="116" t="s">
        <v>60</v>
      </c>
      <c r="M2" s="116" t="s">
        <v>12</v>
      </c>
      <c r="N2" s="116" t="s">
        <v>26</v>
      </c>
      <c r="O2" s="116" t="s">
        <v>61</v>
      </c>
    </row>
    <row r="3" spans="1:22" ht="16.5" customHeight="1" thickBot="1">
      <c r="A3" s="1"/>
      <c r="B3" s="8" t="s">
        <v>3</v>
      </c>
      <c r="C3" s="9">
        <v>1</v>
      </c>
      <c r="D3" s="10" t="s">
        <v>4</v>
      </c>
      <c r="E3" s="10" t="s">
        <v>5</v>
      </c>
      <c r="F3" s="10" t="s">
        <v>6</v>
      </c>
      <c r="G3" s="11">
        <v>7</v>
      </c>
      <c r="H3" s="12"/>
      <c r="I3" s="12"/>
      <c r="J3" s="12"/>
      <c r="L3" s="117">
        <v>9</v>
      </c>
      <c r="M3" s="117">
        <v>60</v>
      </c>
      <c r="N3" s="117">
        <v>35</v>
      </c>
      <c r="O3" s="117">
        <v>-2</v>
      </c>
    </row>
    <row r="4" spans="1:22" ht="16.5" thickBot="1">
      <c r="A4" s="1"/>
      <c r="B4" s="8" t="s">
        <v>7</v>
      </c>
      <c r="C4" s="9">
        <v>7</v>
      </c>
      <c r="D4" s="10" t="s">
        <v>4</v>
      </c>
      <c r="E4" s="10" t="s">
        <v>5</v>
      </c>
      <c r="F4" s="10" t="s">
        <v>6</v>
      </c>
      <c r="G4" s="11">
        <v>17</v>
      </c>
      <c r="H4" s="12"/>
      <c r="I4" s="12"/>
      <c r="J4" s="12"/>
    </row>
    <row r="5" spans="1:22" ht="16.5" thickBot="1">
      <c r="A5" s="1"/>
      <c r="B5" s="8" t="s">
        <v>8</v>
      </c>
      <c r="C5" s="12"/>
      <c r="D5" s="12"/>
      <c r="E5" s="13" t="s">
        <v>5</v>
      </c>
      <c r="F5" s="14" t="s">
        <v>9</v>
      </c>
      <c r="G5" s="15">
        <v>17</v>
      </c>
      <c r="H5" s="12"/>
      <c r="I5" s="12"/>
      <c r="J5" s="12"/>
      <c r="L5" t="str">
        <f>INDEX(S13:S15,MATCH(L3,V13:V15)+1)</f>
        <v>Суглинок</v>
      </c>
      <c r="M5" t="str">
        <f>IF(M3&lt;INDEX(W19:W26,MATCH(L3,V19:V26)+2),INDEX(T19:T26,MATCH(L3,V19:V26)+1),INDEX(T19:T26,MATCH(L3,V19:V26)+2))</f>
        <v>легкий песчанистый</v>
      </c>
      <c r="N5" s="145" t="s">
        <v>29</v>
      </c>
      <c r="O5" t="str">
        <f ca="1">INDEX(T32:T46,MATCH(L5,S32:S46,0)+IFERROR(MATCH(O3,OFFSET(V31,MATCH(L5,S32:S46,0),,COUNTIF(S32:S46,L5))),0))</f>
        <v>твердый</v>
      </c>
    </row>
    <row r="6" spans="1:22" ht="15.75">
      <c r="A6" s="16" t="s">
        <v>10</v>
      </c>
      <c r="B6" s="3"/>
      <c r="C6" s="3"/>
      <c r="D6" s="3"/>
      <c r="E6" s="3"/>
      <c r="F6" s="3"/>
      <c r="G6" s="3"/>
      <c r="H6" s="3"/>
      <c r="I6" s="3"/>
      <c r="J6" s="4"/>
      <c r="N6" s="145" t="s">
        <v>67</v>
      </c>
    </row>
    <row r="7" spans="1:22">
      <c r="A7" s="125" t="s">
        <v>1</v>
      </c>
      <c r="B7" s="126"/>
      <c r="C7" s="127" t="s">
        <v>11</v>
      </c>
      <c r="D7" s="127"/>
      <c r="E7" s="127"/>
      <c r="F7" s="127"/>
      <c r="G7" s="127"/>
      <c r="H7" s="128" t="s">
        <v>12</v>
      </c>
      <c r="I7" s="129"/>
      <c r="J7" s="130"/>
    </row>
    <row r="8" spans="1:22">
      <c r="A8" s="125"/>
      <c r="B8" s="126"/>
      <c r="C8" s="127"/>
      <c r="D8" s="127"/>
      <c r="E8" s="127"/>
      <c r="F8" s="127"/>
      <c r="G8" s="127"/>
      <c r="H8" s="131"/>
      <c r="I8" s="132"/>
      <c r="J8" s="133"/>
      <c r="L8" s="111" t="str">
        <f ca="1">L5&amp;" "&amp;M5&amp;" "&amp;N5&amp;" "&amp;O5</f>
        <v>Суглинок легкий песчанистый с гравием твердый</v>
      </c>
    </row>
    <row r="9" spans="1:22" ht="15.75">
      <c r="A9" s="17" t="s">
        <v>3</v>
      </c>
      <c r="B9" s="18"/>
      <c r="C9" s="18"/>
      <c r="D9" s="18"/>
      <c r="E9" s="18"/>
      <c r="F9" s="18"/>
      <c r="G9" s="18"/>
      <c r="H9" s="18"/>
      <c r="I9" s="18"/>
      <c r="J9" s="19"/>
    </row>
    <row r="10" spans="1:22" ht="17.25">
      <c r="A10" s="20" t="s">
        <v>13</v>
      </c>
      <c r="B10" s="21"/>
      <c r="C10" s="22">
        <v>1</v>
      </c>
      <c r="D10" s="23" t="s">
        <v>4</v>
      </c>
      <c r="E10" s="24" t="s">
        <v>14</v>
      </c>
      <c r="F10" s="23" t="s">
        <v>6</v>
      </c>
      <c r="G10" s="25">
        <v>7</v>
      </c>
      <c r="H10" s="22"/>
      <c r="I10" s="23" t="s">
        <v>9</v>
      </c>
      <c r="J10" s="26">
        <v>50</v>
      </c>
    </row>
    <row r="11" spans="1:22" ht="17.25">
      <c r="A11" s="27" t="s">
        <v>15</v>
      </c>
      <c r="B11" s="28"/>
      <c r="C11" s="22">
        <v>1</v>
      </c>
      <c r="D11" s="23" t="s">
        <v>4</v>
      </c>
      <c r="E11" s="24" t="s">
        <v>14</v>
      </c>
      <c r="F11" s="23" t="s">
        <v>6</v>
      </c>
      <c r="G11" s="25">
        <v>7</v>
      </c>
      <c r="H11" s="22"/>
      <c r="I11" s="23" t="s">
        <v>6</v>
      </c>
      <c r="J11" s="26">
        <v>50</v>
      </c>
      <c r="U11" t="s">
        <v>62</v>
      </c>
      <c r="V11" t="s">
        <v>62</v>
      </c>
    </row>
    <row r="12" spans="1:22" ht="15.75">
      <c r="A12" s="17" t="s">
        <v>7</v>
      </c>
      <c r="B12" s="18"/>
      <c r="C12" s="18"/>
      <c r="D12" s="18"/>
      <c r="E12" s="29"/>
      <c r="F12" s="18"/>
      <c r="G12" s="18"/>
      <c r="H12" s="18"/>
      <c r="I12" s="18"/>
      <c r="J12" s="19"/>
      <c r="U12" t="s">
        <v>63</v>
      </c>
      <c r="V12" t="s">
        <v>64</v>
      </c>
    </row>
    <row r="13" spans="1:22" ht="17.25">
      <c r="A13" s="20" t="s">
        <v>16</v>
      </c>
      <c r="B13" s="21"/>
      <c r="C13" s="22">
        <v>7</v>
      </c>
      <c r="D13" s="23" t="s">
        <v>4</v>
      </c>
      <c r="E13" s="24" t="s">
        <v>14</v>
      </c>
      <c r="F13" s="23" t="s">
        <v>6</v>
      </c>
      <c r="G13" s="25">
        <v>12</v>
      </c>
      <c r="H13" s="22"/>
      <c r="I13" s="23" t="s">
        <v>9</v>
      </c>
      <c r="J13" s="26">
        <v>40</v>
      </c>
      <c r="S13" t="s">
        <v>3</v>
      </c>
      <c r="U13">
        <v>1</v>
      </c>
      <c r="V13">
        <v>7</v>
      </c>
    </row>
    <row r="14" spans="1:22" ht="17.25">
      <c r="A14" s="27" t="s">
        <v>17</v>
      </c>
      <c r="B14" s="28"/>
      <c r="C14" s="22">
        <v>7</v>
      </c>
      <c r="D14" s="23" t="s">
        <v>4</v>
      </c>
      <c r="E14" s="24" t="s">
        <v>14</v>
      </c>
      <c r="F14" s="23" t="s">
        <v>6</v>
      </c>
      <c r="G14" s="25">
        <v>12</v>
      </c>
      <c r="H14" s="22"/>
      <c r="I14" s="23" t="s">
        <v>6</v>
      </c>
      <c r="J14" s="26">
        <v>40</v>
      </c>
      <c r="S14" t="s">
        <v>7</v>
      </c>
      <c r="U14">
        <v>7</v>
      </c>
      <c r="V14">
        <v>17</v>
      </c>
    </row>
    <row r="15" spans="1:22" ht="17.25">
      <c r="A15" s="27" t="s">
        <v>18</v>
      </c>
      <c r="B15" s="28"/>
      <c r="C15" s="22">
        <v>12</v>
      </c>
      <c r="D15" s="23" t="s">
        <v>4</v>
      </c>
      <c r="E15" s="24" t="s">
        <v>14</v>
      </c>
      <c r="F15" s="23" t="s">
        <v>6</v>
      </c>
      <c r="G15" s="25">
        <v>17</v>
      </c>
      <c r="H15" s="22"/>
      <c r="I15" s="23" t="s">
        <v>9</v>
      </c>
      <c r="J15" s="26">
        <v>40</v>
      </c>
      <c r="S15" t="s">
        <v>8</v>
      </c>
      <c r="U15">
        <v>17</v>
      </c>
      <c r="V15">
        <v>99999</v>
      </c>
    </row>
    <row r="16" spans="1:22" ht="17.25">
      <c r="A16" s="27" t="s">
        <v>19</v>
      </c>
      <c r="B16" s="28"/>
      <c r="C16" s="22">
        <v>12</v>
      </c>
      <c r="D16" s="23" t="s">
        <v>4</v>
      </c>
      <c r="E16" s="24" t="s">
        <v>14</v>
      </c>
      <c r="F16" s="23" t="s">
        <v>6</v>
      </c>
      <c r="G16" s="25">
        <v>17</v>
      </c>
      <c r="H16" s="22"/>
      <c r="I16" s="23" t="s">
        <v>6</v>
      </c>
      <c r="J16" s="26">
        <v>40</v>
      </c>
    </row>
    <row r="17" spans="1:24" ht="15.75">
      <c r="A17" s="17" t="s">
        <v>8</v>
      </c>
      <c r="B17" s="18"/>
      <c r="C17" s="18"/>
      <c r="D17" s="18"/>
      <c r="E17" s="29"/>
      <c r="F17" s="18"/>
      <c r="G17" s="18"/>
      <c r="H17" s="18"/>
      <c r="I17" s="18"/>
      <c r="J17" s="19"/>
      <c r="U17" t="s">
        <v>62</v>
      </c>
      <c r="V17" t="s">
        <v>62</v>
      </c>
      <c r="W17" t="s">
        <v>65</v>
      </c>
      <c r="X17" t="s">
        <v>65</v>
      </c>
    </row>
    <row r="18" spans="1:24" ht="17.25">
      <c r="A18" s="20" t="s">
        <v>20</v>
      </c>
      <c r="B18" s="21"/>
      <c r="C18" s="30">
        <v>17</v>
      </c>
      <c r="D18" s="31" t="s">
        <v>4</v>
      </c>
      <c r="E18" s="24" t="s">
        <v>14</v>
      </c>
      <c r="F18" s="31" t="s">
        <v>6</v>
      </c>
      <c r="G18" s="32">
        <v>27</v>
      </c>
      <c r="H18" s="33"/>
      <c r="I18" s="31" t="s">
        <v>9</v>
      </c>
      <c r="J18" s="34">
        <v>40</v>
      </c>
      <c r="U18" t="s">
        <v>63</v>
      </c>
      <c r="V18" t="s">
        <v>64</v>
      </c>
      <c r="W18" t="s">
        <v>63</v>
      </c>
      <c r="X18" t="s">
        <v>64</v>
      </c>
    </row>
    <row r="19" spans="1:24" ht="17.25">
      <c r="A19" s="27" t="s">
        <v>21</v>
      </c>
      <c r="B19" s="28"/>
      <c r="C19" s="30">
        <v>17</v>
      </c>
      <c r="D19" s="31" t="s">
        <v>4</v>
      </c>
      <c r="E19" s="24" t="s">
        <v>14</v>
      </c>
      <c r="F19" s="31" t="s">
        <v>6</v>
      </c>
      <c r="G19" s="32">
        <v>27</v>
      </c>
      <c r="H19" s="33"/>
      <c r="I19" s="31" t="s">
        <v>6</v>
      </c>
      <c r="J19" s="34">
        <v>40</v>
      </c>
      <c r="S19" t="s">
        <v>3</v>
      </c>
      <c r="T19" t="s">
        <v>15</v>
      </c>
      <c r="U19">
        <v>1</v>
      </c>
      <c r="V19">
        <v>7</v>
      </c>
      <c r="W19">
        <v>0</v>
      </c>
      <c r="X19">
        <v>50</v>
      </c>
    </row>
    <row r="20" spans="1:24" ht="18" thickBot="1">
      <c r="A20" s="35" t="s">
        <v>22</v>
      </c>
      <c r="B20" s="36"/>
      <c r="C20" s="36"/>
      <c r="D20" s="37"/>
      <c r="E20" s="38" t="s">
        <v>14</v>
      </c>
      <c r="F20" s="39" t="s">
        <v>23</v>
      </c>
      <c r="G20" s="40">
        <v>27</v>
      </c>
      <c r="H20" s="41"/>
      <c r="I20" s="42"/>
      <c r="J20" s="43" t="s">
        <v>24</v>
      </c>
      <c r="S20" t="s">
        <v>3</v>
      </c>
      <c r="T20" t="s">
        <v>13</v>
      </c>
      <c r="U20">
        <v>1</v>
      </c>
      <c r="V20">
        <v>7</v>
      </c>
      <c r="W20">
        <v>50</v>
      </c>
      <c r="X20">
        <v>99999</v>
      </c>
    </row>
    <row r="21" spans="1:24" ht="16.5" thickBot="1">
      <c r="A21" s="44" t="s">
        <v>25</v>
      </c>
      <c r="B21" s="5"/>
      <c r="C21" s="1"/>
      <c r="D21" s="1"/>
      <c r="E21" s="1"/>
      <c r="F21" s="1"/>
      <c r="G21" s="1"/>
      <c r="H21" s="1"/>
      <c r="I21" s="1"/>
      <c r="J21" s="1"/>
      <c r="S21" t="s">
        <v>7</v>
      </c>
      <c r="T21" t="s">
        <v>17</v>
      </c>
      <c r="U21">
        <v>7</v>
      </c>
      <c r="V21">
        <v>12</v>
      </c>
      <c r="W21">
        <v>0</v>
      </c>
      <c r="X21">
        <v>40</v>
      </c>
    </row>
    <row r="22" spans="1:24" ht="15.75">
      <c r="A22" s="134" t="s">
        <v>1</v>
      </c>
      <c r="B22" s="135"/>
      <c r="C22" s="118" t="s">
        <v>26</v>
      </c>
      <c r="D22" s="119"/>
      <c r="E22" s="119"/>
      <c r="F22" s="140"/>
      <c r="G22" s="1"/>
      <c r="H22" s="1"/>
      <c r="I22" s="1"/>
      <c r="J22" s="1"/>
      <c r="S22" t="s">
        <v>7</v>
      </c>
      <c r="T22" t="s">
        <v>16</v>
      </c>
      <c r="U22">
        <v>7</v>
      </c>
      <c r="V22">
        <v>12</v>
      </c>
      <c r="W22">
        <v>40</v>
      </c>
      <c r="X22">
        <v>99999</v>
      </c>
    </row>
    <row r="23" spans="1:24" ht="15.75">
      <c r="A23" s="136"/>
      <c r="B23" s="137"/>
      <c r="C23" s="141"/>
      <c r="D23" s="142"/>
      <c r="E23" s="142"/>
      <c r="F23" s="143"/>
      <c r="G23" s="1"/>
      <c r="H23" s="1"/>
      <c r="I23" s="1"/>
      <c r="J23" s="1"/>
      <c r="S23" t="s">
        <v>7</v>
      </c>
      <c r="T23" t="s">
        <v>19</v>
      </c>
      <c r="U23">
        <v>12</v>
      </c>
      <c r="V23">
        <v>17</v>
      </c>
      <c r="W23">
        <v>0</v>
      </c>
      <c r="X23">
        <v>40</v>
      </c>
    </row>
    <row r="24" spans="1:24" ht="16.5" thickBot="1">
      <c r="A24" s="138"/>
      <c r="B24" s="139"/>
      <c r="C24" s="120"/>
      <c r="D24" s="121"/>
      <c r="E24" s="121"/>
      <c r="F24" s="144"/>
      <c r="G24" s="1"/>
      <c r="H24" s="1"/>
      <c r="I24" s="1"/>
      <c r="J24" s="1"/>
      <c r="S24" t="s">
        <v>7</v>
      </c>
      <c r="T24" t="s">
        <v>18</v>
      </c>
      <c r="U24">
        <v>12</v>
      </c>
      <c r="V24">
        <v>17</v>
      </c>
      <c r="W24">
        <v>40</v>
      </c>
      <c r="X24">
        <v>99999</v>
      </c>
    </row>
    <row r="25" spans="1:24" ht="15.75">
      <c r="A25" s="45" t="s">
        <v>3</v>
      </c>
      <c r="B25" s="46" t="s">
        <v>27</v>
      </c>
      <c r="C25" s="47" t="s">
        <v>4</v>
      </c>
      <c r="D25" s="48">
        <v>15</v>
      </c>
      <c r="E25" s="49" t="s">
        <v>4</v>
      </c>
      <c r="F25" s="50">
        <v>25</v>
      </c>
      <c r="G25" s="1"/>
      <c r="H25" s="1"/>
      <c r="I25" s="1"/>
      <c r="J25" s="1"/>
      <c r="S25" t="s">
        <v>8</v>
      </c>
      <c r="T25" t="s">
        <v>21</v>
      </c>
      <c r="U25">
        <v>17</v>
      </c>
      <c r="V25">
        <v>27</v>
      </c>
      <c r="W25">
        <v>0</v>
      </c>
      <c r="X25">
        <v>40</v>
      </c>
    </row>
    <row r="26" spans="1:24" ht="15.75">
      <c r="A26" s="45"/>
      <c r="B26" s="46" t="s">
        <v>28</v>
      </c>
      <c r="C26" s="47" t="s">
        <v>4</v>
      </c>
      <c r="D26" s="48">
        <v>15</v>
      </c>
      <c r="E26" s="49" t="s">
        <v>4</v>
      </c>
      <c r="F26" s="50">
        <v>25</v>
      </c>
      <c r="G26" s="1"/>
      <c r="H26" s="1"/>
      <c r="I26" s="1"/>
      <c r="J26" s="1"/>
      <c r="S26" t="s">
        <v>8</v>
      </c>
      <c r="T26" t="s">
        <v>20</v>
      </c>
      <c r="U26">
        <v>17</v>
      </c>
      <c r="V26">
        <v>27</v>
      </c>
      <c r="W26">
        <v>40</v>
      </c>
      <c r="X26">
        <v>99999</v>
      </c>
    </row>
    <row r="27" spans="1:24" ht="15.75">
      <c r="A27" s="45"/>
      <c r="B27" s="46" t="s">
        <v>29</v>
      </c>
      <c r="C27" s="47" t="s">
        <v>4</v>
      </c>
      <c r="D27" s="48">
        <v>15</v>
      </c>
      <c r="E27" s="49" t="s">
        <v>4</v>
      </c>
      <c r="F27" s="50">
        <v>25</v>
      </c>
      <c r="G27" s="1"/>
      <c r="H27" s="1"/>
      <c r="I27" s="1"/>
      <c r="J27" s="1"/>
      <c r="S27" t="s">
        <v>8</v>
      </c>
      <c r="T27" t="s">
        <v>22</v>
      </c>
      <c r="U27">
        <v>27</v>
      </c>
      <c r="V27">
        <v>99999</v>
      </c>
    </row>
    <row r="28" spans="1:24" ht="15.75">
      <c r="A28" s="45"/>
      <c r="B28" s="46" t="s">
        <v>30</v>
      </c>
      <c r="C28" s="47" t="s">
        <v>4</v>
      </c>
      <c r="D28" s="48">
        <v>15</v>
      </c>
      <c r="E28" s="49" t="s">
        <v>4</v>
      </c>
      <c r="F28" s="50">
        <v>25</v>
      </c>
      <c r="G28" s="1"/>
      <c r="H28" s="1"/>
      <c r="I28" s="1"/>
      <c r="J28" s="1"/>
    </row>
    <row r="29" spans="1:24" ht="15.75">
      <c r="A29" s="51"/>
      <c r="B29" s="52" t="s">
        <v>31</v>
      </c>
      <c r="C29" s="53" t="s">
        <v>4</v>
      </c>
      <c r="D29" s="54">
        <v>15</v>
      </c>
      <c r="E29" s="55" t="s">
        <v>4</v>
      </c>
      <c r="F29" s="56">
        <v>25</v>
      </c>
      <c r="G29" s="1"/>
      <c r="H29" s="1"/>
      <c r="I29" s="1"/>
      <c r="J29" s="1"/>
    </row>
    <row r="30" spans="1:24" ht="15.75">
      <c r="A30" s="57" t="s">
        <v>7</v>
      </c>
      <c r="B30" s="58" t="s">
        <v>27</v>
      </c>
      <c r="C30" s="59" t="s">
        <v>4</v>
      </c>
      <c r="D30" s="59">
        <v>15</v>
      </c>
      <c r="E30" s="60" t="s">
        <v>4</v>
      </c>
      <c r="F30" s="61">
        <v>25</v>
      </c>
      <c r="G30" s="1"/>
      <c r="H30" s="1"/>
      <c r="I30" s="1"/>
      <c r="J30" s="1"/>
      <c r="U30" t="s">
        <v>66</v>
      </c>
    </row>
    <row r="31" spans="1:24" ht="15.75">
      <c r="A31" s="45"/>
      <c r="B31" s="62" t="s">
        <v>28</v>
      </c>
      <c r="C31" s="48" t="s">
        <v>4</v>
      </c>
      <c r="D31" s="48">
        <v>15</v>
      </c>
      <c r="E31" s="49" t="s">
        <v>4</v>
      </c>
      <c r="F31" s="50">
        <v>25</v>
      </c>
      <c r="G31" s="1"/>
      <c r="H31" s="1"/>
      <c r="I31" s="1"/>
      <c r="J31" s="1"/>
      <c r="U31" t="s">
        <v>63</v>
      </c>
      <c r="V31" t="s">
        <v>64</v>
      </c>
    </row>
    <row r="32" spans="1:24" ht="15.75">
      <c r="A32" s="45"/>
      <c r="B32" s="62" t="s">
        <v>29</v>
      </c>
      <c r="C32" s="48" t="s">
        <v>4</v>
      </c>
      <c r="D32" s="48">
        <v>15</v>
      </c>
      <c r="E32" s="49" t="s">
        <v>4</v>
      </c>
      <c r="F32" s="50">
        <v>25</v>
      </c>
      <c r="G32" s="1"/>
      <c r="H32" s="1"/>
      <c r="I32" s="1"/>
      <c r="J32" s="1"/>
      <c r="S32" t="s">
        <v>45</v>
      </c>
      <c r="T32" t="s">
        <v>46</v>
      </c>
      <c r="U32">
        <v>-99999</v>
      </c>
      <c r="V32">
        <v>0</v>
      </c>
    </row>
    <row r="33" spans="1:22" ht="15.75">
      <c r="A33" s="45"/>
      <c r="B33" s="62" t="s">
        <v>30</v>
      </c>
      <c r="C33" s="48" t="s">
        <v>4</v>
      </c>
      <c r="D33" s="48">
        <v>15</v>
      </c>
      <c r="E33" s="49" t="s">
        <v>4</v>
      </c>
      <c r="F33" s="50">
        <v>25</v>
      </c>
      <c r="G33" s="1"/>
      <c r="H33" s="1"/>
      <c r="I33" s="1"/>
      <c r="J33" s="1"/>
      <c r="S33" t="s">
        <v>45</v>
      </c>
      <c r="T33" t="s">
        <v>48</v>
      </c>
      <c r="U33">
        <v>0</v>
      </c>
      <c r="V33">
        <v>1</v>
      </c>
    </row>
    <row r="34" spans="1:22" ht="15.75">
      <c r="A34" s="51"/>
      <c r="B34" s="63" t="s">
        <v>31</v>
      </c>
      <c r="C34" s="54" t="s">
        <v>4</v>
      </c>
      <c r="D34" s="54">
        <v>15</v>
      </c>
      <c r="E34" s="55" t="s">
        <v>4</v>
      </c>
      <c r="F34" s="56">
        <v>25</v>
      </c>
      <c r="G34" s="1"/>
      <c r="H34" s="1"/>
      <c r="I34" s="1"/>
      <c r="J34" s="1"/>
      <c r="S34" t="s">
        <v>45</v>
      </c>
      <c r="T34" t="s">
        <v>49</v>
      </c>
      <c r="U34">
        <v>1</v>
      </c>
      <c r="V34">
        <v>99999</v>
      </c>
    </row>
    <row r="35" spans="1:22" ht="15.75">
      <c r="A35" s="57" t="s">
        <v>32</v>
      </c>
      <c r="B35" s="58" t="s">
        <v>27</v>
      </c>
      <c r="C35" s="64" t="s">
        <v>4</v>
      </c>
      <c r="D35" s="59">
        <v>15</v>
      </c>
      <c r="E35" s="60" t="s">
        <v>4</v>
      </c>
      <c r="F35" s="61">
        <v>25</v>
      </c>
      <c r="G35" s="1"/>
      <c r="H35" s="1"/>
      <c r="I35" s="1"/>
      <c r="J35" s="1"/>
      <c r="S35" t="s">
        <v>7</v>
      </c>
      <c r="T35" t="s">
        <v>50</v>
      </c>
      <c r="U35">
        <v>-99999</v>
      </c>
      <c r="V35">
        <v>0</v>
      </c>
    </row>
    <row r="36" spans="1:22" ht="15.75">
      <c r="A36" s="45"/>
      <c r="B36" s="62" t="s">
        <v>28</v>
      </c>
      <c r="C36" s="47" t="s">
        <v>4</v>
      </c>
      <c r="D36" s="48">
        <v>15</v>
      </c>
      <c r="E36" s="49" t="s">
        <v>4</v>
      </c>
      <c r="F36" s="50">
        <v>25</v>
      </c>
      <c r="G36" s="1"/>
      <c r="H36" s="1"/>
      <c r="I36" s="1"/>
      <c r="J36" s="1"/>
      <c r="S36" t="s">
        <v>7</v>
      </c>
      <c r="T36" t="s">
        <v>51</v>
      </c>
      <c r="U36">
        <v>0</v>
      </c>
      <c r="V36">
        <v>0.25</v>
      </c>
    </row>
    <row r="37" spans="1:22" ht="15.75">
      <c r="A37" s="45"/>
      <c r="B37" s="62" t="s">
        <v>29</v>
      </c>
      <c r="C37" s="47" t="s">
        <v>4</v>
      </c>
      <c r="D37" s="48">
        <v>15</v>
      </c>
      <c r="E37" s="49" t="s">
        <v>4</v>
      </c>
      <c r="F37" s="50">
        <v>25</v>
      </c>
      <c r="G37" s="1"/>
      <c r="H37" s="1"/>
      <c r="I37" s="1"/>
      <c r="J37" s="1"/>
      <c r="S37" t="s">
        <v>7</v>
      </c>
      <c r="T37" t="s">
        <v>52</v>
      </c>
      <c r="U37">
        <v>0.25</v>
      </c>
      <c r="V37">
        <v>0.5</v>
      </c>
    </row>
    <row r="38" spans="1:22" ht="15.75">
      <c r="A38" s="45"/>
      <c r="B38" s="62" t="s">
        <v>30</v>
      </c>
      <c r="C38" s="47" t="s">
        <v>4</v>
      </c>
      <c r="D38" s="48">
        <v>15</v>
      </c>
      <c r="E38" s="49" t="s">
        <v>4</v>
      </c>
      <c r="F38" s="50">
        <v>25</v>
      </c>
      <c r="G38" s="1"/>
      <c r="H38" s="1"/>
      <c r="I38" s="1"/>
      <c r="J38" s="1"/>
      <c r="S38" t="s">
        <v>7</v>
      </c>
      <c r="T38" t="s">
        <v>53</v>
      </c>
      <c r="U38">
        <v>0.5</v>
      </c>
      <c r="V38">
        <v>0.75</v>
      </c>
    </row>
    <row r="39" spans="1:22" ht="16.5" thickBot="1">
      <c r="A39" s="65"/>
      <c r="B39" s="66" t="s">
        <v>31</v>
      </c>
      <c r="C39" s="67" t="s">
        <v>4</v>
      </c>
      <c r="D39" s="68">
        <v>15</v>
      </c>
      <c r="E39" s="69" t="s">
        <v>4</v>
      </c>
      <c r="F39" s="70">
        <v>25</v>
      </c>
      <c r="G39" s="1"/>
      <c r="H39" s="1"/>
      <c r="I39" s="1"/>
      <c r="J39" s="1"/>
      <c r="S39" t="s">
        <v>7</v>
      </c>
      <c r="T39" t="s">
        <v>54</v>
      </c>
      <c r="U39">
        <v>0.75</v>
      </c>
      <c r="V39">
        <v>1</v>
      </c>
    </row>
    <row r="40" spans="1:22" ht="15.75">
      <c r="A40" s="71" t="s">
        <v>3</v>
      </c>
      <c r="B40" s="72" t="s">
        <v>33</v>
      </c>
      <c r="C40" s="73" t="s">
        <v>23</v>
      </c>
      <c r="D40" s="74">
        <v>25</v>
      </c>
      <c r="E40" s="75" t="s">
        <v>4</v>
      </c>
      <c r="F40" s="76">
        <v>50</v>
      </c>
      <c r="G40" s="1"/>
      <c r="H40" s="1"/>
      <c r="I40" s="1"/>
      <c r="J40" s="1"/>
      <c r="S40" t="s">
        <v>7</v>
      </c>
      <c r="T40" t="s">
        <v>55</v>
      </c>
      <c r="U40">
        <v>1</v>
      </c>
      <c r="V40">
        <v>99999</v>
      </c>
    </row>
    <row r="41" spans="1:22" ht="15.75">
      <c r="A41" s="71"/>
      <c r="B41" s="72" t="s">
        <v>34</v>
      </c>
      <c r="C41" s="73" t="s">
        <v>23</v>
      </c>
      <c r="D41" s="74">
        <v>25</v>
      </c>
      <c r="E41" s="75" t="s">
        <v>4</v>
      </c>
      <c r="F41" s="76">
        <v>50</v>
      </c>
      <c r="G41" s="1"/>
      <c r="H41" s="1"/>
      <c r="I41" s="1"/>
      <c r="J41" s="1"/>
      <c r="S41" t="s">
        <v>8</v>
      </c>
      <c r="T41" t="s">
        <v>46</v>
      </c>
      <c r="U41">
        <v>-99999</v>
      </c>
      <c r="V41">
        <v>0</v>
      </c>
    </row>
    <row r="42" spans="1:22" ht="15.75">
      <c r="A42" s="71"/>
      <c r="B42" s="72" t="s">
        <v>35</v>
      </c>
      <c r="C42" s="73" t="s">
        <v>23</v>
      </c>
      <c r="D42" s="74">
        <v>25</v>
      </c>
      <c r="E42" s="75" t="s">
        <v>4</v>
      </c>
      <c r="F42" s="76">
        <v>50</v>
      </c>
      <c r="G42" s="1"/>
      <c r="H42" s="1"/>
      <c r="I42" s="1"/>
      <c r="J42" s="1"/>
      <c r="S42" t="s">
        <v>8</v>
      </c>
      <c r="T42" t="s">
        <v>56</v>
      </c>
      <c r="U42">
        <v>0</v>
      </c>
      <c r="V42">
        <v>0.25</v>
      </c>
    </row>
    <row r="43" spans="1:22" ht="15.75">
      <c r="A43" s="71"/>
      <c r="B43" s="72" t="s">
        <v>36</v>
      </c>
      <c r="C43" s="73" t="s">
        <v>23</v>
      </c>
      <c r="D43" s="74">
        <v>25</v>
      </c>
      <c r="E43" s="75" t="s">
        <v>4</v>
      </c>
      <c r="F43" s="76">
        <v>50</v>
      </c>
      <c r="G43" s="1"/>
      <c r="H43" s="1"/>
      <c r="I43" s="1"/>
      <c r="J43" s="1"/>
      <c r="S43" t="s">
        <v>8</v>
      </c>
      <c r="T43" t="s">
        <v>57</v>
      </c>
      <c r="U43">
        <v>0.25</v>
      </c>
      <c r="V43">
        <v>0.5</v>
      </c>
    </row>
    <row r="44" spans="1:22" ht="15.75">
      <c r="A44" s="77"/>
      <c r="B44" s="78" t="s">
        <v>37</v>
      </c>
      <c r="C44" s="79" t="s">
        <v>23</v>
      </c>
      <c r="D44" s="80">
        <v>25</v>
      </c>
      <c r="E44" s="81" t="s">
        <v>4</v>
      </c>
      <c r="F44" s="82">
        <v>50</v>
      </c>
      <c r="G44" s="1"/>
      <c r="H44" s="1"/>
      <c r="I44" s="1"/>
      <c r="J44" s="1"/>
      <c r="S44" t="s">
        <v>8</v>
      </c>
      <c r="T44" t="s">
        <v>58</v>
      </c>
      <c r="U44">
        <v>0.5</v>
      </c>
      <c r="V44">
        <v>0.75</v>
      </c>
    </row>
    <row r="45" spans="1:22" ht="15.75">
      <c r="A45" s="83" t="s">
        <v>7</v>
      </c>
      <c r="B45" s="84" t="s">
        <v>38</v>
      </c>
      <c r="C45" s="85" t="s">
        <v>23</v>
      </c>
      <c r="D45" s="85">
        <v>25</v>
      </c>
      <c r="E45" s="86" t="s">
        <v>4</v>
      </c>
      <c r="F45" s="87">
        <v>50</v>
      </c>
      <c r="G45" s="1"/>
      <c r="H45" s="1"/>
      <c r="I45" s="1"/>
      <c r="J45" s="1"/>
      <c r="S45" t="s">
        <v>8</v>
      </c>
      <c r="T45" t="s">
        <v>59</v>
      </c>
      <c r="U45">
        <v>0.75</v>
      </c>
      <c r="V45">
        <v>1</v>
      </c>
    </row>
    <row r="46" spans="1:22" ht="15.75">
      <c r="A46" s="71"/>
      <c r="B46" s="72" t="s">
        <v>39</v>
      </c>
      <c r="C46" s="74" t="s">
        <v>23</v>
      </c>
      <c r="D46" s="74">
        <v>25</v>
      </c>
      <c r="E46" s="75" t="s">
        <v>4</v>
      </c>
      <c r="F46" s="76">
        <v>50</v>
      </c>
      <c r="G46" s="1"/>
      <c r="H46" s="1"/>
      <c r="I46" s="1"/>
      <c r="J46" s="1"/>
      <c r="S46" t="s">
        <v>8</v>
      </c>
      <c r="T46" t="s">
        <v>49</v>
      </c>
      <c r="U46">
        <v>1</v>
      </c>
      <c r="V46">
        <v>99999</v>
      </c>
    </row>
    <row r="47" spans="1:22" ht="15.75">
      <c r="A47" s="71"/>
      <c r="B47" s="72" t="s">
        <v>40</v>
      </c>
      <c r="C47" s="74" t="s">
        <v>23</v>
      </c>
      <c r="D47" s="74">
        <v>25</v>
      </c>
      <c r="E47" s="75" t="s">
        <v>4</v>
      </c>
      <c r="F47" s="76">
        <v>50</v>
      </c>
      <c r="G47" s="1"/>
      <c r="H47" s="1"/>
      <c r="I47" s="1"/>
      <c r="J47" s="1"/>
    </row>
    <row r="48" spans="1:22" ht="15.75">
      <c r="A48" s="71"/>
      <c r="B48" s="72" t="s">
        <v>41</v>
      </c>
      <c r="C48" s="74" t="s">
        <v>23</v>
      </c>
      <c r="D48" s="74">
        <v>25</v>
      </c>
      <c r="E48" s="75" t="s">
        <v>4</v>
      </c>
      <c r="F48" s="76">
        <v>50</v>
      </c>
      <c r="G48" s="1"/>
      <c r="H48" s="1"/>
      <c r="I48" s="1"/>
      <c r="J48" s="1"/>
    </row>
    <row r="49" spans="1:10" ht="15.75">
      <c r="A49" s="77"/>
      <c r="B49" s="78" t="s">
        <v>42</v>
      </c>
      <c r="C49" s="80" t="s">
        <v>23</v>
      </c>
      <c r="D49" s="80">
        <v>25</v>
      </c>
      <c r="E49" s="81" t="s">
        <v>4</v>
      </c>
      <c r="F49" s="82">
        <v>50</v>
      </c>
      <c r="G49" s="1"/>
      <c r="H49" s="1"/>
      <c r="I49" s="1"/>
      <c r="J49" s="1"/>
    </row>
    <row r="50" spans="1:10" ht="15.75">
      <c r="A50" s="83" t="s">
        <v>8</v>
      </c>
      <c r="B50" s="84" t="s">
        <v>33</v>
      </c>
      <c r="C50" s="88" t="s">
        <v>23</v>
      </c>
      <c r="D50" s="85">
        <v>25</v>
      </c>
      <c r="E50" s="86" t="s">
        <v>4</v>
      </c>
      <c r="F50" s="87">
        <v>50</v>
      </c>
      <c r="G50" s="1"/>
      <c r="H50" s="1"/>
      <c r="I50" s="1"/>
      <c r="J50" s="1"/>
    </row>
    <row r="51" spans="1:10" ht="15.75">
      <c r="A51" s="71"/>
      <c r="B51" s="72" t="s">
        <v>34</v>
      </c>
      <c r="C51" s="73" t="s">
        <v>23</v>
      </c>
      <c r="D51" s="74">
        <v>25</v>
      </c>
      <c r="E51" s="75" t="s">
        <v>4</v>
      </c>
      <c r="F51" s="76">
        <v>50</v>
      </c>
      <c r="G51" s="1"/>
      <c r="H51" s="1"/>
      <c r="I51" s="1"/>
      <c r="J51" s="1"/>
    </row>
    <row r="52" spans="1:10" ht="15.75">
      <c r="A52" s="71"/>
      <c r="B52" s="72" t="s">
        <v>35</v>
      </c>
      <c r="C52" s="73" t="s">
        <v>23</v>
      </c>
      <c r="D52" s="74">
        <v>25</v>
      </c>
      <c r="E52" s="75" t="s">
        <v>4</v>
      </c>
      <c r="F52" s="76">
        <v>50</v>
      </c>
      <c r="G52" s="1"/>
      <c r="H52" s="1"/>
      <c r="I52" s="1"/>
      <c r="J52" s="1"/>
    </row>
    <row r="53" spans="1:10" ht="15.75">
      <c r="A53" s="71"/>
      <c r="B53" s="72" t="s">
        <v>36</v>
      </c>
      <c r="C53" s="73" t="s">
        <v>23</v>
      </c>
      <c r="D53" s="74">
        <v>25</v>
      </c>
      <c r="E53" s="75" t="s">
        <v>4</v>
      </c>
      <c r="F53" s="76">
        <v>50</v>
      </c>
      <c r="G53" s="1"/>
      <c r="H53" s="1"/>
      <c r="I53" s="1"/>
      <c r="J53" s="1"/>
    </row>
    <row r="54" spans="1:10" ht="16.5" thickBot="1">
      <c r="A54" s="89"/>
      <c r="B54" s="90" t="s">
        <v>37</v>
      </c>
      <c r="C54" s="91" t="s">
        <v>23</v>
      </c>
      <c r="D54" s="92">
        <v>25</v>
      </c>
      <c r="E54" s="93" t="s">
        <v>4</v>
      </c>
      <c r="F54" s="94">
        <v>50</v>
      </c>
      <c r="G54" s="1"/>
      <c r="H54" s="1"/>
      <c r="I54" s="1"/>
      <c r="J54" s="1"/>
    </row>
    <row r="55" spans="1:10" ht="16.5" thickBot="1">
      <c r="A55" s="95" t="s">
        <v>43</v>
      </c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>
      <c r="A56" s="118" t="s">
        <v>1</v>
      </c>
      <c r="B56" s="119"/>
      <c r="C56" s="112" t="s">
        <v>44</v>
      </c>
      <c r="D56" s="112"/>
      <c r="E56" s="112"/>
      <c r="F56" s="112"/>
      <c r="G56" s="113"/>
      <c r="H56" s="1"/>
      <c r="I56" s="1"/>
      <c r="J56" s="1"/>
    </row>
    <row r="57" spans="1:10" ht="16.5" thickBot="1">
      <c r="A57" s="120"/>
      <c r="B57" s="121"/>
      <c r="C57" s="114"/>
      <c r="D57" s="114"/>
      <c r="E57" s="114"/>
      <c r="F57" s="114"/>
      <c r="G57" s="115"/>
      <c r="H57" s="1"/>
      <c r="I57" s="1"/>
      <c r="J57" s="1"/>
    </row>
    <row r="58" spans="1:10" ht="17.25">
      <c r="A58" s="96" t="s">
        <v>45</v>
      </c>
      <c r="B58" s="3" t="s">
        <v>46</v>
      </c>
      <c r="C58" s="97"/>
      <c r="D58" s="97"/>
      <c r="E58" s="98" t="s">
        <v>47</v>
      </c>
      <c r="F58" s="97" t="s">
        <v>6</v>
      </c>
      <c r="G58" s="99">
        <v>0</v>
      </c>
      <c r="H58" s="1"/>
      <c r="I58" s="1"/>
      <c r="J58" s="1"/>
    </row>
    <row r="59" spans="1:10" ht="17.25">
      <c r="A59" s="17"/>
      <c r="B59" s="5" t="s">
        <v>48</v>
      </c>
      <c r="C59" s="100">
        <v>0</v>
      </c>
      <c r="D59" s="48" t="s">
        <v>4</v>
      </c>
      <c r="E59" s="101" t="s">
        <v>47</v>
      </c>
      <c r="F59" s="48" t="s">
        <v>4</v>
      </c>
      <c r="G59" s="102">
        <v>1</v>
      </c>
      <c r="H59" s="1"/>
      <c r="I59" s="1"/>
      <c r="J59" s="1"/>
    </row>
    <row r="60" spans="1:10" ht="18" thickBot="1">
      <c r="A60" s="17"/>
      <c r="B60" s="5" t="s">
        <v>49</v>
      </c>
      <c r="C60" s="48"/>
      <c r="D60" s="48"/>
      <c r="E60" s="101" t="s">
        <v>47</v>
      </c>
      <c r="F60" s="48" t="s">
        <v>23</v>
      </c>
      <c r="G60" s="102">
        <v>1</v>
      </c>
      <c r="H60" s="1"/>
      <c r="I60" s="1"/>
      <c r="J60" s="1"/>
    </row>
    <row r="61" spans="1:10" ht="17.25">
      <c r="A61" s="96" t="s">
        <v>7</v>
      </c>
      <c r="B61" s="3" t="s">
        <v>50</v>
      </c>
      <c r="C61" s="97"/>
      <c r="D61" s="97"/>
      <c r="E61" s="98" t="s">
        <v>47</v>
      </c>
      <c r="F61" s="97" t="s">
        <v>6</v>
      </c>
      <c r="G61" s="99">
        <v>0</v>
      </c>
      <c r="H61" s="1"/>
      <c r="I61" s="1"/>
      <c r="J61" s="1"/>
    </row>
    <row r="62" spans="1:10" ht="17.25">
      <c r="A62" s="17"/>
      <c r="B62" s="5" t="s">
        <v>51</v>
      </c>
      <c r="C62" s="100">
        <v>0</v>
      </c>
      <c r="D62" s="48" t="s">
        <v>4</v>
      </c>
      <c r="E62" s="101" t="s">
        <v>47</v>
      </c>
      <c r="F62" s="48" t="s">
        <v>4</v>
      </c>
      <c r="G62" s="102">
        <v>0.25</v>
      </c>
      <c r="H62" s="1"/>
      <c r="I62" s="1"/>
      <c r="J62" s="1"/>
    </row>
    <row r="63" spans="1:10" ht="17.25">
      <c r="A63" s="17"/>
      <c r="B63" s="5" t="s">
        <v>52</v>
      </c>
      <c r="C63" s="100">
        <v>0.25</v>
      </c>
      <c r="D63" s="48" t="s">
        <v>6</v>
      </c>
      <c r="E63" s="101" t="s">
        <v>47</v>
      </c>
      <c r="F63" s="48" t="s">
        <v>4</v>
      </c>
      <c r="G63" s="102">
        <v>0.5</v>
      </c>
      <c r="H63" s="1"/>
      <c r="I63" s="1"/>
      <c r="J63" s="1"/>
    </row>
    <row r="64" spans="1:10" ht="17.25">
      <c r="A64" s="17"/>
      <c r="B64" s="5" t="s">
        <v>53</v>
      </c>
      <c r="C64" s="100">
        <v>0.5</v>
      </c>
      <c r="D64" s="48" t="s">
        <v>6</v>
      </c>
      <c r="E64" s="101" t="s">
        <v>47</v>
      </c>
      <c r="F64" s="48" t="s">
        <v>4</v>
      </c>
      <c r="G64" s="102">
        <v>0.75</v>
      </c>
      <c r="H64" s="1"/>
      <c r="I64" s="1"/>
      <c r="J64" s="1"/>
    </row>
    <row r="65" spans="1:10" ht="17.25">
      <c r="A65" s="17"/>
      <c r="B65" s="5" t="s">
        <v>54</v>
      </c>
      <c r="C65" s="100">
        <v>0.75</v>
      </c>
      <c r="D65" s="48" t="s">
        <v>6</v>
      </c>
      <c r="E65" s="101" t="s">
        <v>47</v>
      </c>
      <c r="F65" s="48" t="s">
        <v>4</v>
      </c>
      <c r="G65" s="102">
        <v>1</v>
      </c>
      <c r="H65" s="1"/>
      <c r="I65" s="1"/>
      <c r="J65" s="1"/>
    </row>
    <row r="66" spans="1:10" ht="17.25">
      <c r="A66" s="17"/>
      <c r="B66" s="5" t="s">
        <v>55</v>
      </c>
      <c r="C66" s="48"/>
      <c r="D66" s="48"/>
      <c r="E66" s="101" t="s">
        <v>47</v>
      </c>
      <c r="F66" s="48" t="s">
        <v>23</v>
      </c>
      <c r="G66" s="102">
        <v>1</v>
      </c>
      <c r="H66" s="1"/>
      <c r="I66" s="1"/>
      <c r="J66" s="1"/>
    </row>
    <row r="67" spans="1:10" ht="17.25">
      <c r="A67" s="103" t="s">
        <v>8</v>
      </c>
      <c r="B67" s="104" t="s">
        <v>46</v>
      </c>
      <c r="C67" s="59"/>
      <c r="D67" s="59"/>
      <c r="E67" s="105" t="s">
        <v>47</v>
      </c>
      <c r="F67" s="59" t="s">
        <v>6</v>
      </c>
      <c r="G67" s="106">
        <v>0</v>
      </c>
      <c r="H67" s="1"/>
      <c r="I67" s="1"/>
      <c r="J67" s="1"/>
    </row>
    <row r="68" spans="1:10" ht="17.25">
      <c r="A68" s="17"/>
      <c r="B68" s="5" t="s">
        <v>56</v>
      </c>
      <c r="C68" s="100">
        <v>0</v>
      </c>
      <c r="D68" s="48" t="s">
        <v>4</v>
      </c>
      <c r="E68" s="101" t="s">
        <v>47</v>
      </c>
      <c r="F68" s="48" t="s">
        <v>4</v>
      </c>
      <c r="G68" s="102">
        <v>0.25</v>
      </c>
      <c r="H68" s="1"/>
      <c r="I68" s="1"/>
      <c r="J68" s="1"/>
    </row>
    <row r="69" spans="1:10" ht="17.25">
      <c r="A69" s="17"/>
      <c r="B69" s="5" t="s">
        <v>57</v>
      </c>
      <c r="C69" s="100">
        <v>0.25</v>
      </c>
      <c r="D69" s="48" t="s">
        <v>6</v>
      </c>
      <c r="E69" s="101" t="s">
        <v>47</v>
      </c>
      <c r="F69" s="48" t="s">
        <v>4</v>
      </c>
      <c r="G69" s="102">
        <v>0.5</v>
      </c>
      <c r="H69" s="1"/>
      <c r="I69" s="1"/>
      <c r="J69" s="1"/>
    </row>
    <row r="70" spans="1:10" ht="17.25">
      <c r="A70" s="17"/>
      <c r="B70" s="5" t="s">
        <v>58</v>
      </c>
      <c r="C70" s="100">
        <v>0.5</v>
      </c>
      <c r="D70" s="48" t="s">
        <v>6</v>
      </c>
      <c r="E70" s="101" t="s">
        <v>47</v>
      </c>
      <c r="F70" s="48" t="s">
        <v>4</v>
      </c>
      <c r="G70" s="102">
        <v>0.75</v>
      </c>
      <c r="H70" s="1"/>
      <c r="I70" s="1"/>
      <c r="J70" s="1"/>
    </row>
    <row r="71" spans="1:10" ht="17.25">
      <c r="A71" s="17"/>
      <c r="B71" s="5" t="s">
        <v>59</v>
      </c>
      <c r="C71" s="100">
        <v>0.75</v>
      </c>
      <c r="D71" s="48" t="s">
        <v>6</v>
      </c>
      <c r="E71" s="101" t="s">
        <v>47</v>
      </c>
      <c r="F71" s="48" t="s">
        <v>4</v>
      </c>
      <c r="G71" s="102">
        <v>1</v>
      </c>
      <c r="H71" s="1"/>
      <c r="I71" s="1"/>
      <c r="J71" s="1"/>
    </row>
    <row r="72" spans="1:10" ht="18" thickBot="1">
      <c r="A72" s="107"/>
      <c r="B72" s="108" t="s">
        <v>49</v>
      </c>
      <c r="C72" s="68"/>
      <c r="D72" s="68"/>
      <c r="E72" s="109" t="s">
        <v>47</v>
      </c>
      <c r="F72" s="68" t="s">
        <v>23</v>
      </c>
      <c r="G72" s="110">
        <v>1</v>
      </c>
      <c r="H72" s="1"/>
      <c r="I72" s="1"/>
      <c r="J72" s="1"/>
    </row>
    <row r="73" spans="1:10" ht="15.75">
      <c r="A73" s="1"/>
      <c r="B73" s="1"/>
      <c r="C73" s="1"/>
      <c r="D73" s="1"/>
      <c r="E73" s="1"/>
      <c r="F73" s="1"/>
      <c r="G73" s="1"/>
      <c r="H73" s="1"/>
      <c r="I73" s="1"/>
      <c r="J73" s="1"/>
    </row>
  </sheetData>
  <mergeCells count="7">
    <mergeCell ref="A56:B57"/>
    <mergeCell ref="C2:G2"/>
    <mergeCell ref="A7:B8"/>
    <mergeCell ref="C7:G8"/>
    <mergeCell ref="H7:J8"/>
    <mergeCell ref="A22:B24"/>
    <mergeCell ref="C22:F2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2018-06-06T07:49:17Z</dcterms:modified>
</cp:coreProperties>
</file>