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AGER\Downloads\"/>
    </mc:Choice>
  </mc:AlternateContent>
  <bookViews>
    <workbookView xWindow="0" yWindow="0" windowWidth="19200" windowHeight="11595"/>
  </bookViews>
  <sheets>
    <sheet name="июль18 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G9" i="1"/>
  <c r="AG8" i="1"/>
  <c r="B5" i="1"/>
  <c r="P5" i="1" s="1"/>
  <c r="P7" i="1" s="1"/>
  <c r="C5" i="1" l="1"/>
  <c r="C7" i="1" s="1"/>
  <c r="E5" i="1"/>
  <c r="E7" i="1" s="1"/>
  <c r="G5" i="1"/>
  <c r="I5" i="1"/>
  <c r="I7" i="1" s="1"/>
  <c r="K5" i="1"/>
  <c r="K7" i="1" s="1"/>
  <c r="M5" i="1"/>
  <c r="M7" i="1" s="1"/>
  <c r="O5" i="1"/>
  <c r="O7" i="1" s="1"/>
  <c r="B7" i="1"/>
  <c r="D5" i="1"/>
  <c r="D7" i="1" s="1"/>
  <c r="F5" i="1"/>
  <c r="F7" i="1" s="1"/>
  <c r="H5" i="1"/>
  <c r="H7" i="1" s="1"/>
  <c r="J5" i="1"/>
  <c r="J7" i="1" s="1"/>
  <c r="L5" i="1"/>
  <c r="N5" i="1"/>
  <c r="N7" i="1" s="1"/>
  <c r="Z5" i="1" l="1"/>
  <c r="Z7" i="1" s="1"/>
  <c r="X5" i="1"/>
  <c r="X7" i="1" s="1"/>
  <c r="V5" i="1"/>
  <c r="V7" i="1" s="1"/>
  <c r="L7" i="1"/>
  <c r="Y5" i="1"/>
  <c r="Y7" i="1" s="1"/>
  <c r="W5" i="1"/>
  <c r="W7" i="1" s="1"/>
  <c r="G7" i="1"/>
  <c r="T5" i="1"/>
  <c r="T7" i="1" s="1"/>
  <c r="R5" i="1"/>
  <c r="U5" i="1"/>
  <c r="U7" i="1" s="1"/>
  <c r="S5" i="1"/>
  <c r="S7" i="1" s="1"/>
  <c r="Q5" i="1"/>
  <c r="Q7" i="1" l="1"/>
  <c r="AD5" i="1"/>
  <c r="AD7" i="1" s="1"/>
  <c r="AB5" i="1"/>
  <c r="AB7" i="1" s="1"/>
  <c r="AE5" i="1"/>
  <c r="AE7" i="1" s="1"/>
  <c r="AC5" i="1"/>
  <c r="AC7" i="1" s="1"/>
  <c r="AA5" i="1"/>
  <c r="AA7" i="1" s="1"/>
  <c r="AF5" i="1"/>
  <c r="AF7" i="1" s="1"/>
  <c r="R7" i="1"/>
</calcChain>
</file>

<file path=xl/sharedStrings.xml><?xml version="1.0" encoding="utf-8"?>
<sst xmlns="http://schemas.openxmlformats.org/spreadsheetml/2006/main" count="7" uniqueCount="7">
  <si>
    <t>б</t>
  </si>
  <si>
    <t xml:space="preserve">        Фамилия И.О.</t>
  </si>
  <si>
    <t>√</t>
  </si>
  <si>
    <t>Вадим</t>
  </si>
  <si>
    <t>Любовь</t>
  </si>
  <si>
    <t>Николай</t>
  </si>
  <si>
    <t>Дни фуршетов: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</si>
</sst>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dd"/>
    <numFmt numFmtId="166" formatCode="ddd"/>
    <numFmt numFmtId="167" formatCode="[$-F800]dddd\,\ mmmm\ dd\,\ yyyy"/>
  </numFmts>
  <fonts count="12" x14ac:knownFonts="1">
    <font>
      <sz val="10"/>
      <name val="Arial Cyr"/>
      <charset val="204"/>
    </font>
    <font>
      <b/>
      <i/>
      <sz val="16"/>
      <name val="Arial Cyr"/>
      <charset val="204"/>
    </font>
    <font>
      <sz val="10"/>
      <color theme="1"/>
      <name val="Arial Cyr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18"/>
      <color theme="0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18"/>
      <color theme="1" tint="4.9989318521683403E-2"/>
      <name val="Calibri"/>
      <family val="2"/>
      <charset val="204"/>
    </font>
    <font>
      <sz val="14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0" xfId="0" applyFill="1" applyBorder="1"/>
    <xf numFmtId="0" fontId="2" fillId="2" borderId="0" xfId="0" applyFont="1" applyFill="1" applyBorder="1"/>
    <xf numFmtId="1" fontId="3" fillId="0" borderId="0" xfId="0" applyNumberFormat="1" applyFont="1"/>
    <xf numFmtId="1" fontId="3" fillId="2" borderId="3" xfId="0" applyNumberFormat="1" applyFont="1" applyFill="1" applyBorder="1"/>
    <xf numFmtId="1" fontId="3" fillId="2" borderId="0" xfId="0" applyNumberFormat="1" applyFont="1" applyFill="1" applyBorder="1"/>
    <xf numFmtId="1" fontId="4" fillId="2" borderId="0" xfId="0" applyNumberFormat="1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Border="1"/>
    <xf numFmtId="1" fontId="3" fillId="0" borderId="3" xfId="0" applyNumberFormat="1" applyFont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6" fillId="2" borderId="0" xfId="0" applyFont="1" applyFill="1"/>
    <xf numFmtId="165" fontId="5" fillId="2" borderId="8" xfId="0" applyNumberFormat="1" applyFont="1" applyFill="1" applyBorder="1" applyAlignment="1">
      <alignment horizontal="center" vertical="center"/>
    </xf>
    <xf numFmtId="0" fontId="0" fillId="2" borderId="0" xfId="0" applyFill="1"/>
    <xf numFmtId="1" fontId="3" fillId="2" borderId="9" xfId="0" applyNumberFormat="1" applyFont="1" applyFill="1" applyBorder="1" applyAlignment="1">
      <alignment horizontal="left" vertical="center" wrapText="1"/>
    </xf>
    <xf numFmtId="166" fontId="8" fillId="2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9" fillId="2" borderId="6" xfId="0" applyFont="1" applyFill="1" applyBorder="1"/>
    <xf numFmtId="0" fontId="0" fillId="0" borderId="0" xfId="0" applyFont="1"/>
    <xf numFmtId="0" fontId="0" fillId="2" borderId="0" xfId="0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left"/>
    </xf>
    <xf numFmtId="0" fontId="10" fillId="3" borderId="0" xfId="0" applyFont="1" applyFill="1" applyAlignment="1">
      <alignment horizontal="center"/>
    </xf>
    <xf numFmtId="167" fontId="11" fillId="0" borderId="0" xfId="0" applyNumberFormat="1" applyFont="1"/>
  </cellXfs>
  <cellStyles count="1">
    <cellStyle name="Обычный" xfId="0" builtinId="0"/>
  </cellStyles>
  <dxfs count="2">
    <dxf>
      <fill>
        <patternFill>
          <bgColor rgb="FF7030A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workbookViewId="0">
      <selection activeCell="M17" sqref="M17"/>
    </sheetView>
  </sheetViews>
  <sheetFormatPr defaultRowHeight="12.75" x14ac:dyDescent="0.2"/>
  <cols>
    <col min="1" max="1" width="22.28515625" customWidth="1"/>
    <col min="2" max="2" width="3.85546875" customWidth="1"/>
    <col min="3" max="3" width="3.85546875" style="22" customWidth="1"/>
    <col min="4" max="5" width="3.85546875" customWidth="1"/>
    <col min="6" max="6" width="4.42578125" customWidth="1"/>
    <col min="7" max="7" width="3.85546875" style="22" customWidth="1"/>
    <col min="8" max="8" width="4.42578125" customWidth="1"/>
    <col min="9" max="9" width="3.85546875" customWidth="1"/>
    <col min="10" max="11" width="3.85546875" style="22" customWidth="1"/>
    <col min="12" max="13" width="3.85546875" customWidth="1"/>
    <col min="14" max="14" width="3.85546875" style="22" customWidth="1"/>
    <col min="15" max="15" width="4" customWidth="1"/>
    <col min="16" max="17" width="3.85546875" customWidth="1"/>
    <col min="18" max="18" width="3.85546875" style="22" customWidth="1"/>
    <col min="19" max="20" width="3.85546875" customWidth="1"/>
    <col min="21" max="21" width="3.85546875" style="29" customWidth="1"/>
    <col min="22" max="22" width="4.5703125" style="22" customWidth="1"/>
    <col min="23" max="23" width="3.85546875" style="22" customWidth="1"/>
    <col min="24" max="26" width="3.85546875" customWidth="1"/>
    <col min="27" max="27" width="4.5703125" customWidth="1"/>
    <col min="28" max="28" width="3.85546875" customWidth="1"/>
    <col min="29" max="29" width="4.42578125" customWidth="1"/>
    <col min="30" max="31" width="3.42578125" customWidth="1"/>
    <col min="32" max="32" width="3.5703125" customWidth="1"/>
  </cols>
  <sheetData>
    <row r="1" spans="1:34" ht="7.5" customHeight="1" x14ac:dyDescent="0.2">
      <c r="A1" s="1"/>
      <c r="B1" s="2"/>
      <c r="C1" s="3"/>
      <c r="D1" s="3"/>
      <c r="E1" s="3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/>
      <c r="W1" s="3"/>
      <c r="X1" s="3"/>
      <c r="Y1" s="3"/>
      <c r="Z1" s="3"/>
      <c r="AA1" s="3"/>
      <c r="AB1" s="3"/>
      <c r="AC1" s="3"/>
    </row>
    <row r="2" spans="1:34" ht="2.25" customHeight="1" thickBo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6"/>
      <c r="W2" s="6"/>
      <c r="X2" s="6"/>
      <c r="Y2" s="6"/>
      <c r="Z2" s="6"/>
      <c r="AA2" s="6"/>
      <c r="AB2" s="6"/>
      <c r="AC2" s="6"/>
    </row>
    <row r="3" spans="1:34" ht="11.25" hidden="1" customHeight="1" x14ac:dyDescent="0.2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/>
      <c r="AB3" s="10"/>
      <c r="AC3" s="10"/>
    </row>
    <row r="4" spans="1:34" s="15" customFormat="1" ht="20.25" customHeight="1" x14ac:dyDescent="0.35">
      <c r="A4" s="12" t="s">
        <v>1</v>
      </c>
      <c r="B4" s="13">
        <v>43221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H4" s="16" t="s">
        <v>2</v>
      </c>
    </row>
    <row r="5" spans="1:34" s="20" customFormat="1" ht="14.1" customHeight="1" x14ac:dyDescent="0.2">
      <c r="A5" s="17"/>
      <c r="B5" s="18">
        <f>EOMONTH(B4,-1)+1</f>
        <v>43221</v>
      </c>
      <c r="C5" s="18">
        <f>B5+1</f>
        <v>43222</v>
      </c>
      <c r="D5" s="19">
        <f>B5+2</f>
        <v>43223</v>
      </c>
      <c r="E5" s="18">
        <f>B5+3</f>
        <v>43224</v>
      </c>
      <c r="F5" s="18">
        <f>B5+4</f>
        <v>43225</v>
      </c>
      <c r="G5" s="18">
        <f>B5+5</f>
        <v>43226</v>
      </c>
      <c r="H5" s="18">
        <f>B5+6</f>
        <v>43227</v>
      </c>
      <c r="I5" s="18">
        <f>B5+7</f>
        <v>43228</v>
      </c>
      <c r="J5" s="18">
        <f>B5+8</f>
        <v>43229</v>
      </c>
      <c r="K5" s="18">
        <f>B5+9</f>
        <v>43230</v>
      </c>
      <c r="L5" s="18">
        <f>B5+10</f>
        <v>43231</v>
      </c>
      <c r="M5" s="18">
        <f>B5+11</f>
        <v>43232</v>
      </c>
      <c r="N5" s="18">
        <f>B5+12</f>
        <v>43233</v>
      </c>
      <c r="O5" s="18">
        <f>B5+13</f>
        <v>43234</v>
      </c>
      <c r="P5" s="18">
        <f>B5+14</f>
        <v>43235</v>
      </c>
      <c r="Q5" s="18">
        <f>G5+10</f>
        <v>43236</v>
      </c>
      <c r="R5" s="18">
        <f>G5+11</f>
        <v>43237</v>
      </c>
      <c r="S5" s="18">
        <f>G5+12</f>
        <v>43238</v>
      </c>
      <c r="T5" s="18">
        <f>G5+13</f>
        <v>43239</v>
      </c>
      <c r="U5" s="18">
        <f>G5+14</f>
        <v>43240</v>
      </c>
      <c r="V5" s="18">
        <f>L5+10</f>
        <v>43241</v>
      </c>
      <c r="W5" s="18">
        <f>L5+11</f>
        <v>43242</v>
      </c>
      <c r="X5" s="18">
        <f>L5+12</f>
        <v>43243</v>
      </c>
      <c r="Y5" s="18">
        <f>L5+13</f>
        <v>43244</v>
      </c>
      <c r="Z5" s="18">
        <f>L5+14</f>
        <v>43245</v>
      </c>
      <c r="AA5" s="18">
        <f>Q5+10</f>
        <v>43246</v>
      </c>
      <c r="AB5" s="18">
        <f>Q5+11</f>
        <v>43247</v>
      </c>
      <c r="AC5" s="18">
        <f>Q5+12</f>
        <v>43248</v>
      </c>
      <c r="AD5" s="18">
        <f>Q5+13</f>
        <v>43249</v>
      </c>
      <c r="AE5" s="18">
        <f>Q5+14</f>
        <v>43250</v>
      </c>
      <c r="AF5" s="18">
        <f>R5+14</f>
        <v>43251</v>
      </c>
    </row>
    <row r="6" spans="1:34" s="22" customFormat="1" ht="30.75" customHeight="1" x14ac:dyDescent="0.2">
      <c r="A6" s="17"/>
      <c r="B6" s="18"/>
      <c r="C6" s="18"/>
      <c r="D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4" s="22" customFormat="1" x14ac:dyDescent="0.2">
      <c r="A7" s="23"/>
      <c r="B7" s="24">
        <f>B5</f>
        <v>43221</v>
      </c>
      <c r="C7" s="24">
        <f>C5</f>
        <v>43222</v>
      </c>
      <c r="D7" s="24">
        <f>D5</f>
        <v>43223</v>
      </c>
      <c r="E7" s="24">
        <f>E5</f>
        <v>43224</v>
      </c>
      <c r="F7" s="24">
        <f>F5</f>
        <v>43225</v>
      </c>
      <c r="G7" s="24">
        <f>G5</f>
        <v>43226</v>
      </c>
      <c r="H7" s="24">
        <f>H5</f>
        <v>43227</v>
      </c>
      <c r="I7" s="24">
        <f>I5</f>
        <v>43228</v>
      </c>
      <c r="J7" s="24">
        <f>J5</f>
        <v>43229</v>
      </c>
      <c r="K7" s="24">
        <f>K5</f>
        <v>43230</v>
      </c>
      <c r="L7" s="24">
        <f>L5</f>
        <v>43231</v>
      </c>
      <c r="M7" s="24">
        <f>M5</f>
        <v>43232</v>
      </c>
      <c r="N7" s="24">
        <f>N5</f>
        <v>43233</v>
      </c>
      <c r="O7" s="24">
        <f>O5</f>
        <v>43234</v>
      </c>
      <c r="P7" s="24">
        <f>P5</f>
        <v>43235</v>
      </c>
      <c r="Q7" s="24">
        <f>Q5</f>
        <v>43236</v>
      </c>
      <c r="R7" s="24">
        <f>R5</f>
        <v>43237</v>
      </c>
      <c r="S7" s="24">
        <f>S5</f>
        <v>43238</v>
      </c>
      <c r="T7" s="24">
        <f>T5</f>
        <v>43239</v>
      </c>
      <c r="U7" s="24">
        <f>U5</f>
        <v>43240</v>
      </c>
      <c r="V7" s="24">
        <f>V5</f>
        <v>43241</v>
      </c>
      <c r="W7" s="24">
        <f>W5</f>
        <v>43242</v>
      </c>
      <c r="X7" s="24">
        <f>X5</f>
        <v>43243</v>
      </c>
      <c r="Y7" s="24">
        <f>Y5</f>
        <v>43244</v>
      </c>
      <c r="Z7" s="24">
        <f>Z5</f>
        <v>43245</v>
      </c>
      <c r="AA7" s="24">
        <f>AA5</f>
        <v>43246</v>
      </c>
      <c r="AB7" s="24">
        <f>AB5</f>
        <v>43247</v>
      </c>
      <c r="AC7" s="24">
        <f>AC5</f>
        <v>43248</v>
      </c>
      <c r="AD7" s="24">
        <f>AD5</f>
        <v>43249</v>
      </c>
      <c r="AE7" s="24">
        <f>AE5</f>
        <v>43250</v>
      </c>
      <c r="AF7" s="24">
        <f>AF5</f>
        <v>43251</v>
      </c>
    </row>
    <row r="8" spans="1:34" ht="24" customHeight="1" x14ac:dyDescent="0.35">
      <c r="A8" s="25" t="s">
        <v>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7">
        <f>COUNTIF(B8:AE8,AH4)</f>
        <v>0</v>
      </c>
    </row>
    <row r="9" spans="1:34" ht="25.5" customHeight="1" x14ac:dyDescent="0.35">
      <c r="A9" s="25" t="s">
        <v>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7">
        <f>COUNTIF(B9:AE9,AH4)</f>
        <v>0</v>
      </c>
    </row>
    <row r="10" spans="1:34" ht="23.25" x14ac:dyDescent="0.35">
      <c r="A10" s="25" t="s">
        <v>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>
        <f>COUNTIF(B10:AE10,AH4)</f>
        <v>0</v>
      </c>
    </row>
    <row r="12" spans="1:34" x14ac:dyDescent="0.2">
      <c r="A12" s="2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34" x14ac:dyDescent="0.2">
      <c r="A13" s="22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0"/>
      <c r="Q13" s="30"/>
    </row>
    <row r="14" spans="1:34" x14ac:dyDescent="0.2">
      <c r="A14" s="22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34" x14ac:dyDescent="0.2">
      <c r="A15" s="22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30"/>
    </row>
    <row r="17" spans="1:1" ht="18" x14ac:dyDescent="0.25">
      <c r="A17" s="31" t="s">
        <v>6</v>
      </c>
    </row>
    <row r="18" spans="1:1" ht="15" x14ac:dyDescent="0.2">
      <c r="A18" s="32">
        <v>43109</v>
      </c>
    </row>
    <row r="19" spans="1:1" ht="15" x14ac:dyDescent="0.2">
      <c r="A19" s="32">
        <v>43115</v>
      </c>
    </row>
    <row r="20" spans="1:1" ht="15" x14ac:dyDescent="0.2">
      <c r="A20" s="32">
        <v>43125</v>
      </c>
    </row>
    <row r="21" spans="1:1" ht="15" x14ac:dyDescent="0.2">
      <c r="A21" s="32"/>
    </row>
  </sheetData>
  <mergeCells count="36">
    <mergeCell ref="B13:O13"/>
    <mergeCell ref="B15:O15"/>
    <mergeCell ref="AB5:AB6"/>
    <mergeCell ref="AC5:AC6"/>
    <mergeCell ref="AD5:AD6"/>
    <mergeCell ref="AE5:AE6"/>
    <mergeCell ref="AF5:AF6"/>
    <mergeCell ref="B12:Q12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A4:A6"/>
    <mergeCell ref="B4:AC4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B5:AF10">
    <cfRule type="expression" dxfId="1" priority="2">
      <formula>WEEKDAY(B$5,2)&gt;5</formula>
    </cfRule>
  </conditionalFormatting>
  <conditionalFormatting sqref="B4:AC4">
    <cfRule type="expression" dxfId="0" priority="1">
      <formula>"ЕЧИСЛО(ПОИСКПОЗ(B$5;$A$18:$A$30;0))"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июль18 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2018-06-02T04:53:07Z</dcterms:created>
  <dcterms:modified xsi:type="dcterms:W3CDTF">2018-06-02T04:53:26Z</dcterms:modified>
</cp:coreProperties>
</file>