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 a="1"/>
  <c r="H3" i="1" s="1"/>
  <c r="H4" i="1" s="1" a="1"/>
  <c r="H4" i="1" s="1"/>
  <c r="H5" i="1" l="1" a="1"/>
  <c r="H5" i="1" s="1"/>
  <c r="H6" i="1" s="1" a="1"/>
  <c r="H6" i="1" s="1"/>
  <c r="H7" i="1" l="1" a="1"/>
  <c r="H7" i="1" s="1"/>
  <c r="H8" i="1" s="1" a="1"/>
  <c r="H8" i="1" s="1"/>
  <c r="H9" i="1" l="1" a="1"/>
  <c r="H9" i="1" s="1"/>
  <c r="H10" i="1" s="1" a="1"/>
  <c r="H10" i="1" s="1"/>
  <c r="H11" i="1" l="1" a="1"/>
  <c r="H11" i="1" s="1"/>
  <c r="H12" i="1" l="1" a="1"/>
  <c r="H12" i="1" s="1"/>
  <c r="H13" i="1" l="1" a="1"/>
  <c r="H13" i="1" s="1"/>
  <c r="H14" i="1" s="1" a="1"/>
  <c r="H14" i="1" s="1"/>
  <c r="H15" i="1" s="1" a="1"/>
  <c r="H15" i="1" s="1"/>
  <c r="H16" i="1" s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H24" i="1" s="1" a="1"/>
  <c r="H24" i="1" s="1"/>
  <c r="H25" i="1" s="1" a="1"/>
  <c r="H25" i="1" s="1"/>
</calcChain>
</file>

<file path=xl/sharedStrings.xml><?xml version="1.0" encoding="utf-8"?>
<sst xmlns="http://schemas.openxmlformats.org/spreadsheetml/2006/main" count="26" uniqueCount="17">
  <si>
    <t>Шприцы</t>
  </si>
  <si>
    <t>Пробирки</t>
  </si>
  <si>
    <t>Маски</t>
  </si>
  <si>
    <t>Перчатки</t>
  </si>
  <si>
    <t>Очки</t>
  </si>
  <si>
    <t>Наконечники на 1000 мкл</t>
  </si>
  <si>
    <t>Наконечники на 200 мкл</t>
  </si>
  <si>
    <t>Иголка</t>
  </si>
  <si>
    <t>Микровета с ЭДТА (0,2 мл)</t>
  </si>
  <si>
    <t xml:space="preserve">Предметное стекло </t>
  </si>
  <si>
    <t>Стекло покровное</t>
  </si>
  <si>
    <t>Тест-полоски Multistix 10SG</t>
  </si>
  <si>
    <t>Спиртовая салфетка</t>
  </si>
  <si>
    <t>Нужно</t>
  </si>
  <si>
    <t>Количество</t>
  </si>
  <si>
    <t>Исходные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</si>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</sst>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24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H3" sqref="H3:H14"/>
    </sheetView>
  </sheetViews>
  <sheetFormatPr defaultRowHeight="15" x14ac:dyDescent="0.25"/>
  <cols>
    <col min="2" max="2" width="31.85546875" customWidth="1"/>
    <col min="8" max="8" width="24.85546875" customWidth="1"/>
  </cols>
  <sheetData>
    <row r="1" spans="2:11" x14ac:dyDescent="0.25">
      <c r="B1" t="s">
        <v>15</v>
      </c>
      <c r="H1" t="s">
        <v>16</v>
      </c>
    </row>
    <row r="2" spans="2:11" x14ac:dyDescent="0.25">
      <c r="C2" t="s">
        <v>14</v>
      </c>
      <c r="I2" t="s">
        <v>13</v>
      </c>
    </row>
    <row r="3" spans="2:11" x14ac:dyDescent="0.25">
      <c r="B3" t="s">
        <v>0</v>
      </c>
      <c r="C3">
        <v>100</v>
      </c>
      <c r="H3" s="1" t="str">
        <f t="array" ref="H3">IFERROR(INDEX($B$3:$B$99,MATCH(,COUNTIF($H$2:H2,$B$3:$B$99),)),"")</f>
        <v>Шприцы</v>
      </c>
      <c r="I3">
        <v>90</v>
      </c>
      <c r="K3" s="2"/>
    </row>
    <row r="4" spans="2:11" x14ac:dyDescent="0.25">
      <c r="B4" t="s">
        <v>1</v>
      </c>
      <c r="C4">
        <v>50</v>
      </c>
      <c r="H4" s="1" t="str">
        <f t="array" ref="H4">IFERROR(INDEX($B$3:$B$99,MATCH(,COUNTIF($H$2:H3,$B$3:$B$99),)),"")</f>
        <v>Пробирки</v>
      </c>
      <c r="I4">
        <v>74</v>
      </c>
    </row>
    <row r="5" spans="2:11" x14ac:dyDescent="0.25">
      <c r="B5" t="s">
        <v>2</v>
      </c>
      <c r="C5">
        <v>6</v>
      </c>
      <c r="H5" s="1" t="str">
        <f t="array" ref="H5">IFERROR(INDEX($B$3:$B$99,MATCH(,COUNTIF($H$2:H4,$B$3:$B$99),)),"")</f>
        <v>Маски</v>
      </c>
      <c r="I5">
        <v>50</v>
      </c>
    </row>
    <row r="6" spans="2:11" x14ac:dyDescent="0.25">
      <c r="B6" t="s">
        <v>3</v>
      </c>
      <c r="C6">
        <v>50</v>
      </c>
      <c r="H6" s="1" t="str">
        <f t="array" ref="H6">IFERROR(INDEX($B$3:$B$99,MATCH(,COUNTIF($H$2:H5,$B$3:$B$99),)),"")</f>
        <v>Перчатки</v>
      </c>
      <c r="I6">
        <v>93</v>
      </c>
    </row>
    <row r="7" spans="2:11" x14ac:dyDescent="0.25">
      <c r="B7" t="s">
        <v>4</v>
      </c>
      <c r="C7">
        <v>24</v>
      </c>
      <c r="H7" s="1" t="str">
        <f t="array" ref="H7">IFERROR(INDEX($B$3:$B$99,MATCH(,COUNTIF($H$2:H6,$B$3:$B$99),)),"")</f>
        <v>Очки</v>
      </c>
      <c r="I7">
        <v>33</v>
      </c>
    </row>
    <row r="8" spans="2:11" x14ac:dyDescent="0.25">
      <c r="B8" t="s">
        <v>5</v>
      </c>
      <c r="C8">
        <v>1000</v>
      </c>
      <c r="H8" s="1" t="str">
        <f t="array" ref="H8">IFERROR(INDEX($B$3:$B$99,MATCH(,COUNTIF($H$2:H7,$B$3:$B$99),)),"")</f>
        <v>Наконечники на 1000 мкл</v>
      </c>
      <c r="I8">
        <v>30</v>
      </c>
    </row>
    <row r="9" spans="2:11" x14ac:dyDescent="0.25">
      <c r="B9" t="s">
        <v>6</v>
      </c>
      <c r="C9">
        <v>200</v>
      </c>
      <c r="H9" s="1" t="str">
        <f t="array" ref="H9">IFERROR(INDEX($B$3:$B$99,MATCH(,COUNTIF($H$2:H8,$B$3:$B$99),)),"")</f>
        <v>Наконечники на 200 мкл</v>
      </c>
      <c r="I9">
        <v>200</v>
      </c>
    </row>
    <row r="10" spans="2:11" x14ac:dyDescent="0.25">
      <c r="B10" t="s">
        <v>7</v>
      </c>
      <c r="C10">
        <v>60</v>
      </c>
      <c r="H10" s="1" t="str">
        <f t="array" ref="H10">IFERROR(INDEX($B$3:$B$99,MATCH(,COUNTIF($H$2:H9,$B$3:$B$99),)),"")</f>
        <v>Иголка</v>
      </c>
      <c r="I10">
        <v>60</v>
      </c>
    </row>
    <row r="11" spans="2:11" x14ac:dyDescent="0.25">
      <c r="B11" t="s">
        <v>8</v>
      </c>
      <c r="C11">
        <v>45</v>
      </c>
      <c r="H11" s="1" t="str">
        <f t="array" ref="H11">IFERROR(INDEX($B$3:$B$99,MATCH(,COUNTIF($H$2:H10,$B$3:$B$99),)),"")</f>
        <v>Микровета с ЭДТА (0,2 мл)</v>
      </c>
      <c r="I11">
        <v>22</v>
      </c>
    </row>
    <row r="12" spans="2:11" x14ac:dyDescent="0.25">
      <c r="B12" t="s">
        <v>9</v>
      </c>
      <c r="C12">
        <v>100</v>
      </c>
      <c r="H12" s="1" t="str">
        <f t="array" ref="H12">IFERROR(INDEX($B$3:$B$99,MATCH(,COUNTIF($H$2:H11,$B$3:$B$99),)),"")</f>
        <v xml:space="preserve">Предметное стекло </v>
      </c>
      <c r="I12">
        <v>100</v>
      </c>
    </row>
    <row r="13" spans="2:11" x14ac:dyDescent="0.25">
      <c r="B13" t="s">
        <v>10</v>
      </c>
      <c r="C13">
        <v>1500</v>
      </c>
      <c r="H13" s="1" t="str">
        <f t="array" ref="H13">IFERROR(INDEX($B$3:$B$99,MATCH(,COUNTIF($H$2:H12,$B$3:$B$99),)),"")</f>
        <v>Стекло покровное</v>
      </c>
      <c r="I13">
        <v>1500</v>
      </c>
    </row>
    <row r="14" spans="2:11" x14ac:dyDescent="0.25">
      <c r="B14" t="s">
        <v>11</v>
      </c>
      <c r="C14">
        <v>200</v>
      </c>
      <c r="H14" s="1" t="str">
        <f t="array" ref="H14">IFERROR(INDEX($B$3:$B$99,MATCH(,COUNTIF($H$2:H13,$B$3:$B$99),)),"")</f>
        <v>Тест-полоски Multistix 10SG</v>
      </c>
      <c r="I14">
        <v>200</v>
      </c>
    </row>
    <row r="15" spans="2:11" x14ac:dyDescent="0.25">
      <c r="B15" t="s">
        <v>12</v>
      </c>
      <c r="C15">
        <v>600</v>
      </c>
      <c r="H15" s="1" t="str">
        <f t="array" ref="H15">IFERROR(INDEX($B$3:$B$99,MATCH(,COUNTIF($H$2:H14,$B$3:$B$99),)),"")</f>
        <v>Спиртовая салфетка</v>
      </c>
      <c r="I15">
        <v>600</v>
      </c>
    </row>
    <row r="16" spans="2:11" x14ac:dyDescent="0.25">
      <c r="B16" t="s">
        <v>8</v>
      </c>
      <c r="C16">
        <v>500</v>
      </c>
      <c r="H16" s="1">
        <f t="array" ref="H16">IFERROR(INDEX($B$3:$B$99,MATCH(,COUNTIF($H$2:H15,$B$3:$B$99),)),"")</f>
        <v>0</v>
      </c>
    </row>
    <row r="17" spans="2:8" x14ac:dyDescent="0.25">
      <c r="B17" t="s">
        <v>8</v>
      </c>
      <c r="C17">
        <v>20</v>
      </c>
      <c r="H17" s="1" t="str">
        <f t="array" ref="H17">IFERROR(INDEX($B$3:$B$99,MATCH(,COUNTIF($H$2:H16,$B$3:$B$99),)),"")</f>
        <v/>
      </c>
    </row>
    <row r="18" spans="2:8" x14ac:dyDescent="0.25">
      <c r="B18" t="s">
        <v>5</v>
      </c>
      <c r="C18">
        <v>30</v>
      </c>
      <c r="H18" s="1" t="str">
        <f t="array" ref="H18">IFERROR(INDEX($B$3:$B$99,MATCH(,COUNTIF($H$2:H17,$B$3:$B$99),)),"")</f>
        <v/>
      </c>
    </row>
    <row r="19" spans="2:8" x14ac:dyDescent="0.25">
      <c r="B19" t="s">
        <v>0</v>
      </c>
      <c r="C19">
        <v>90</v>
      </c>
      <c r="H19" s="1" t="str">
        <f t="array" ref="H19">IFERROR(INDEX($B$3:$B$99,MATCH(,COUNTIF($H$2:H18,$B$3:$B$99),)),"")</f>
        <v/>
      </c>
    </row>
    <row r="20" spans="2:8" x14ac:dyDescent="0.25">
      <c r="B20" t="s">
        <v>1</v>
      </c>
      <c r="C20">
        <v>74</v>
      </c>
      <c r="H20" s="1" t="str">
        <f t="array" ref="H20">IFERROR(INDEX($B$3:$B$99,MATCH(,COUNTIF($H$2:H19,$B$3:$B$99),)),"")</f>
        <v/>
      </c>
    </row>
    <row r="21" spans="2:8" x14ac:dyDescent="0.25">
      <c r="B21" t="s">
        <v>2</v>
      </c>
      <c r="C21">
        <v>50</v>
      </c>
      <c r="H21" s="1" t="str">
        <f t="array" ref="H21">IFERROR(INDEX($B$3:$B$99,MATCH(,COUNTIF($H$2:H20,$B$3:$B$99),)),"")</f>
        <v/>
      </c>
    </row>
    <row r="22" spans="2:8" x14ac:dyDescent="0.25">
      <c r="B22" t="s">
        <v>3</v>
      </c>
      <c r="C22">
        <v>93</v>
      </c>
      <c r="H22" s="1" t="str">
        <f t="array" ref="H22">IFERROR(INDEX($B$3:$B$99,MATCH(,COUNTIF($H$2:H21,$B$3:$B$99),)),"")</f>
        <v/>
      </c>
    </row>
    <row r="23" spans="2:8" x14ac:dyDescent="0.25">
      <c r="B23" t="s">
        <v>4</v>
      </c>
      <c r="C23">
        <v>33</v>
      </c>
      <c r="H23" s="1" t="str">
        <f t="array" ref="H23">IFERROR(INDEX($B$3:$B$99,MATCH(,COUNTIF($H$2:H22,$B$3:$B$99),)),"")</f>
        <v/>
      </c>
    </row>
    <row r="24" spans="2:8" x14ac:dyDescent="0.25">
      <c r="B24" t="s">
        <v>8</v>
      </c>
      <c r="C24">
        <v>22</v>
      </c>
      <c r="H24" s="1" t="str">
        <f t="array" ref="H24">IFERROR(INDEX($B$3:$B$99,MATCH(,COUNTIF($H$2:H23,$B$3:$B$99),)),"")</f>
        <v/>
      </c>
    </row>
    <row r="25" spans="2:8" x14ac:dyDescent="0.25">
      <c r="H25" s="1" t="str">
        <f t="array" ref="H25">IFERROR(INDEX($B$3:$B$99,MATCH(,COUNTIF($H$2:H24,$B$3:$B$99),)),"")</f>
        <v/>
      </c>
    </row>
  </sheetData>
  <conditionalFormatting sqref="B3:B7 B12:B16 B18">
    <cfRule type="expression" dxfId="8" priority="9">
      <formula>$H3&lt;0</formula>
    </cfRule>
  </conditionalFormatting>
  <conditionalFormatting sqref="B19:B23">
    <cfRule type="expression" dxfId="7" priority="8">
      <formula>$H19&lt;0</formula>
    </cfRule>
  </conditionalFormatting>
  <conditionalFormatting sqref="B8:B16">
    <cfRule type="expression" dxfId="6" priority="7">
      <formula>$H8&lt;0</formula>
    </cfRule>
  </conditionalFormatting>
  <conditionalFormatting sqref="B24">
    <cfRule type="expression" dxfId="5" priority="6">
      <formula>$H24&lt;0</formula>
    </cfRule>
  </conditionalFormatting>
  <conditionalFormatting sqref="B24">
    <cfRule type="expression" dxfId="4" priority="5">
      <formula>$H24&lt;0</formula>
    </cfRule>
  </conditionalFormatting>
  <conditionalFormatting sqref="B17">
    <cfRule type="expression" dxfId="3" priority="4">
      <formula>$H17&lt;0</formula>
    </cfRule>
  </conditionalFormatting>
  <conditionalFormatting sqref="B17">
    <cfRule type="expression" dxfId="2" priority="3">
      <formula>$H17&lt;0</formula>
    </cfRule>
  </conditionalFormatting>
  <conditionalFormatting sqref="H3:H25">
    <cfRule type="expression" dxfId="1" priority="2">
      <formula>$O3&lt;0</formula>
    </cfRule>
  </conditionalFormatting>
  <conditionalFormatting sqref="H3:H25">
    <cfRule type="expression" dxfId="0" priority="1">
      <formula>H3=0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2018-05-30T02:30:58Z</dcterms:modified>
</cp:coreProperties>
</file>