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" i="1" l="1"/>
  <c r="C2" i="1" s="1" a="1"/>
  <c r="C2" i="1" s="1"/>
  <c r="C3" i="1" s="1" a="1"/>
  <c r="C3" i="1" s="1"/>
  <c r="C4" i="1" s="1" a="1"/>
  <c r="C4" i="1" s="1"/>
  <c r="C5" i="1" s="1" a="1"/>
  <c r="C5" i="1" s="1"/>
  <c r="C6" i="1" s="1" a="1"/>
  <c r="C6" i="1" s="1"/>
  <c r="C7" i="1" s="1" a="1"/>
  <c r="C7" i="1" s="1"/>
  <c r="C8" i="1" s="1" a="1"/>
  <c r="C8" i="1" s="1"/>
  <c r="C9" i="1" s="1" a="1"/>
  <c r="C9" i="1" s="1"/>
  <c r="C10" i="1" s="1" a="1"/>
  <c r="C10" i="1" s="1"/>
  <c r="C11" i="1" s="1" a="1"/>
  <c r="C11" i="1" s="1"/>
  <c r="C12" i="1" s="1" a="1"/>
  <c r="C12" i="1" s="1"/>
  <c r="C13" i="1" s="1" a="1"/>
  <c r="C13" i="1" s="1"/>
  <c r="C14" i="1" s="1" a="1"/>
  <c r="C14" i="1" s="1"/>
  <c r="C15" i="1" s="1" a="1"/>
  <c r="C15" i="1" s="1"/>
  <c r="C16" i="1" s="1" a="1"/>
  <c r="C16" i="1" s="1"/>
  <c r="C17" i="1" s="1" a="1"/>
  <c r="C17" i="1" s="1"/>
  <c r="C18" i="1" s="1" a="1"/>
  <c r="C18" i="1" s="1"/>
  <c r="C19" i="1" s="1" a="1"/>
  <c r="C19" i="1" s="1"/>
  <c r="C20" i="1" s="1" a="1"/>
  <c r="C20" i="1" s="1"/>
  <c r="C21" i="1" s="1" a="1"/>
  <c r="C21" i="1" s="1"/>
  <c r="C22" i="1" s="1" a="1"/>
  <c r="C22" i="1" s="1"/>
  <c r="D22" i="1" s="1" a="1"/>
  <c r="D22" i="1" s="1"/>
  <c r="D1" i="1" l="1" a="1"/>
  <c r="D1" i="1" s="1"/>
  <c r="D21" i="1" a="1"/>
  <c r="D21" i="1" s="1"/>
  <c r="D20" i="1" a="1"/>
  <c r="D20" i="1" s="1"/>
  <c r="D19" i="1" a="1"/>
  <c r="D19" i="1" s="1"/>
  <c r="D18" i="1" a="1"/>
  <c r="D18" i="1" s="1"/>
  <c r="D17" i="1" a="1"/>
  <c r="D17" i="1" s="1"/>
  <c r="D16" i="1" a="1"/>
  <c r="D16" i="1" s="1"/>
  <c r="D15" i="1" a="1"/>
  <c r="D15" i="1" s="1"/>
  <c r="D14" i="1" a="1"/>
  <c r="D14" i="1" s="1"/>
  <c r="D13" i="1" a="1"/>
  <c r="D13" i="1" s="1"/>
  <c r="D12" i="1" a="1"/>
  <c r="D12" i="1" s="1"/>
  <c r="D11" i="1" a="1"/>
  <c r="D11" i="1" s="1"/>
  <c r="D10" i="1" a="1"/>
  <c r="D10" i="1" s="1"/>
  <c r="D9" i="1" a="1"/>
  <c r="D9" i="1" s="1"/>
  <c r="D8" i="1" a="1"/>
  <c r="D8" i="1" s="1"/>
  <c r="D7" i="1" a="1"/>
  <c r="D7" i="1" s="1"/>
  <c r="D6" i="1" a="1"/>
  <c r="D6" i="1" s="1"/>
  <c r="D5" i="1" a="1"/>
  <c r="D5" i="1" s="1"/>
  <c r="D4" i="1" a="1"/>
  <c r="D4" i="1" s="1"/>
  <c r="D3" i="1" a="1"/>
  <c r="D3" i="1" s="1"/>
  <c r="D2" i="1" a="1"/>
  <c r="D2" i="1" s="1"/>
</calcChain>
</file>

<file path=xl/sharedStrings.xml><?xml version="1.0" encoding="utf-8"?>
<sst xmlns="http://schemas.openxmlformats.org/spreadsheetml/2006/main" count="60" uniqueCount="33">
  <si>
    <t>Иванов</t>
  </si>
  <si>
    <t>Петров</t>
  </si>
  <si>
    <t>Смирнов</t>
  </si>
  <si>
    <t>Попов</t>
  </si>
  <si>
    <t>Соколов</t>
  </si>
  <si>
    <t>Лебедев</t>
  </si>
  <si>
    <t>Козлов</t>
  </si>
  <si>
    <t>Новиков</t>
  </si>
  <si>
    <t>Морозов</t>
  </si>
  <si>
    <t>Васильев</t>
  </si>
  <si>
    <t>Зайцев</t>
  </si>
  <si>
    <t>Павлов</t>
  </si>
  <si>
    <t>Семенов</t>
  </si>
  <si>
    <t>Голубев</t>
  </si>
  <si>
    <t>Виноградов</t>
  </si>
  <si>
    <t>Богданов</t>
  </si>
  <si>
    <t>Киселев</t>
  </si>
  <si>
    <t>белый</t>
  </si>
  <si>
    <t>красный</t>
  </si>
  <si>
    <t>синий</t>
  </si>
  <si>
    <t>зелёный</t>
  </si>
  <si>
    <t>жёлтый</t>
  </si>
  <si>
    <t>серый</t>
  </si>
  <si>
    <t>коричневый</t>
  </si>
  <si>
    <t>розовый</t>
  </si>
  <si>
    <t>голубой</t>
  </si>
  <si>
    <t>оранжевый</t>
  </si>
  <si>
    <t>Кузнецов Андрей</t>
  </si>
  <si>
    <t>Иванов Олег</t>
  </si>
  <si>
    <t>Иванов Дмитрий</t>
  </si>
  <si>
    <t>Иванов Алексей</t>
  </si>
  <si>
    <t>Виноградов Дима</t>
  </si>
  <si>
    <t>Виноградов Саша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</si>
</sst>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0" xfId="0" applyFont="1" applyFill="1"/>
    <xf numFmtId="0" fontId="1" fillId="0" borderId="2" xfId="0" applyFont="1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30"/>
  <sheetViews>
    <sheetView tabSelected="1" zoomScale="130" zoomScaleNormal="130" workbookViewId="0">
      <selection activeCell="C2" sqref="C2"/>
    </sheetView>
  </sheetViews>
  <sheetFormatPr defaultRowHeight="15" x14ac:dyDescent="0.25"/>
  <cols>
    <col min="1" max="1" width="22.42578125" customWidth="1"/>
    <col min="2" max="2" width="21" customWidth="1"/>
    <col min="3" max="3" width="19.42578125" customWidth="1"/>
    <col min="4" max="4" width="27.7109375" bestFit="1" customWidth="1"/>
    <col min="5" max="5" width="36.85546875" bestFit="1" customWidth="1"/>
    <col min="6" max="6" width="14" customWidth="1"/>
  </cols>
  <sheetData>
    <row r="1" spans="1:4" x14ac:dyDescent="0.25">
      <c r="A1" s="1" t="s">
        <v>17</v>
      </c>
      <c r="B1" s="2" t="s">
        <v>27</v>
      </c>
      <c r="C1" s="3" t="str">
        <f>LEFTB(B1,SEARCH(" ",B1&amp;" ")-1)</f>
        <v>Кузнецов</v>
      </c>
      <c r="D1" s="5" t="str">
        <f t="array" ref="D1">IF(C1="","",INDEX(A:A,MIN(IF(ISNUMBER(SEARCH(C1,B$1:B$39)),ROW($1:$39))))&amp;IFERROR(", "&amp;INDEX(A:A,SMALL(IF((MATCH(A$1:A$39&amp;" "&amp;LEFTB(B$1:B$39,SEARCH(" ",B$1:B$39&amp;" ")-1),A$1:A$39&amp;" "&amp;LEFTB(B$1:B$39,SEARCH(" ",B$1:B$39&amp;" ")-1),)=ROW($1:$39))*ISNUMBER(SEARCH(C1,B$1:B$39)),ROW($1:$39)),2)),)&amp;IFERROR(", "&amp;INDEX(A:A,SMALL(IF((MATCH(A$1:A$39&amp;" "&amp;LEFTB(B$1:B$39,SEARCH(" ",B$1:B$39&amp;" ")-1),A$1:A$39&amp;" "&amp;LEFTB(B$1:B$39,SEARCH(" ",B$1:B$39&amp;" ")-1),)=ROW($1:$39))*ISNUMBER(SEARCH(C1,B$1:B$39)),ROW($1:$39)),3)),)&amp;IFERROR(", "&amp;INDEX(A:A,SMALL(IF((MATCH(A$1:A$39&amp;" "&amp;LEFTB(B$1:B$39,SEARCH(" ",B$1:B$39&amp;" ")-1),A$1:A$39&amp;" "&amp;LEFTB(B$1:B$39,SEARCH(" ",B$1:B$39&amp;" ")-1),)=ROW($1:$39))*ISNUMBER(SEARCH(C1,B$1:B$39)),ROW($1:$39)),4)),)&amp;IFERROR(", "&amp;INDEX(A:A,SMALL(IF((MATCH(A$1:A$39&amp;" "&amp;LEFTB(B$1:B$39,SEARCH(" ",B$1:B$39&amp;" ")-1),A$1:A$39&amp;" "&amp;LEFTB(B$1:B$39,SEARCH(" ",B$1:B$39&amp;" ")-1),)=ROW($1:$39))*ISNUMBER(SEARCH(C1,B$1:B$39)),ROW($1:$39)),5)),))</f>
        <v>белый</v>
      </c>
    </row>
    <row r="2" spans="1:4" x14ac:dyDescent="0.25">
      <c r="A2" s="1" t="s">
        <v>18</v>
      </c>
      <c r="B2" s="1" t="s">
        <v>2</v>
      </c>
      <c r="C2" s="4" t="str">
        <f t="array" ref="C2">IF(C1="","",INDEX(LEFTB(B$1:B$39,SEARCH(" ",B$1:B$39&amp;" ")-1),MIN(IF(ISNA(MATCH(LEFTB(B$1:B$39,SEARCH(" ",B$1:B$39&amp;" ")-1),C$1:C1,)),ROW($1:$39)))))</f>
        <v>Смирнов</v>
      </c>
      <c r="D2" s="5" t="str">
        <f t="array" ref="D2">IF(C2="","",INDEX(A:A,MIN(IF(ISNUMBER(SEARCH(C2,B$1:B$39)),ROW($1:$39))))&amp;IFERROR(", "&amp;INDEX(A:A,SMALL(IF((MATCH(A$1:A$39&amp;" "&amp;LEFTB(B$1:B$39,SEARCH(" ",B$1:B$39&amp;" ")-1),A$1:A$39&amp;" "&amp;LEFTB(B$1:B$39,SEARCH(" ",B$1:B$39&amp;" ")-1),)=ROW($1:$39))*ISNUMBER(SEARCH(C2,B$1:B$39)),ROW($1:$39)),2)),)&amp;IFERROR(", "&amp;INDEX(A:A,SMALL(IF((MATCH(A$1:A$39&amp;" "&amp;LEFTB(B$1:B$39,SEARCH(" ",B$1:B$39&amp;" ")-1),A$1:A$39&amp;" "&amp;LEFTB(B$1:B$39,SEARCH(" ",B$1:B$39&amp;" ")-1),)=ROW($1:$39))*ISNUMBER(SEARCH(C2,B$1:B$39)),ROW($1:$39)),3)),)&amp;IFERROR(", "&amp;INDEX(A:A,SMALL(IF((MATCH(A$1:A$39&amp;" "&amp;LEFTB(B$1:B$39,SEARCH(" ",B$1:B$39&amp;" ")-1),A$1:A$39&amp;" "&amp;LEFTB(B$1:B$39,SEARCH(" ",B$1:B$39&amp;" ")-1),)=ROW($1:$39))*ISNUMBER(SEARCH(C2,B$1:B$39)),ROW($1:$39)),4)),)&amp;IFERROR(", "&amp;INDEX(A:A,SMALL(IF((MATCH(A$1:A$39&amp;" "&amp;LEFTB(B$1:B$39,SEARCH(" ",B$1:B$39&amp;" ")-1),A$1:A$39&amp;" "&amp;LEFTB(B$1:B$39,SEARCH(" ",B$1:B$39&amp;" ")-1),)=ROW($1:$39))*ISNUMBER(SEARCH(C2,B$1:B$39)),ROW($1:$39)),5)),))</f>
        <v>красный</v>
      </c>
    </row>
    <row r="3" spans="1:4" x14ac:dyDescent="0.25">
      <c r="A3" s="1" t="s">
        <v>19</v>
      </c>
      <c r="B3" s="1" t="s">
        <v>0</v>
      </c>
      <c r="C3" s="4" t="str">
        <f t="array" ref="C3">IF(C2="","",INDEX(LEFTB(B$1:B$39,SEARCH(" ",B$1:B$39&amp;" ")-1),MIN(IF(ISNA(MATCH(LEFTB(B$1:B$39,SEARCH(" ",B$1:B$39&amp;" ")-1),C$1:C2,)),ROW($1:$39)))))</f>
        <v>Иванов</v>
      </c>
      <c r="D3" s="5" t="str">
        <f t="array" ref="D3">IF(C3="","",INDEX(A:A,MIN(IF(ISNUMBER(SEARCH(C3,B$1:B$39)),ROW($1:$39))))&amp;IFERROR(", "&amp;INDEX(A:A,SMALL(IF((MATCH(A$1:A$39&amp;" "&amp;LEFTB(B$1:B$39,SEARCH(" ",B$1:B$39&amp;" ")-1),A$1:A$39&amp;" "&amp;LEFTB(B$1:B$39,SEARCH(" ",B$1:B$39&amp;" ")-1),)=ROW($1:$39))*ISNUMBER(SEARCH(C3,B$1:B$39)),ROW($1:$39)),2)),)&amp;IFERROR(", "&amp;INDEX(A:A,SMALL(IF((MATCH(A$1:A$39&amp;" "&amp;LEFTB(B$1:B$39,SEARCH(" ",B$1:B$39&amp;" ")-1),A$1:A$39&amp;" "&amp;LEFTB(B$1:B$39,SEARCH(" ",B$1:B$39&amp;" ")-1),)=ROW($1:$39))*ISNUMBER(SEARCH(C3,B$1:B$39)),ROW($1:$39)),3)),)&amp;IFERROR(", "&amp;INDEX(A:A,SMALL(IF((MATCH(A$1:A$39&amp;" "&amp;LEFTB(B$1:B$39,SEARCH(" ",B$1:B$39&amp;" ")-1),A$1:A$39&amp;" "&amp;LEFTB(B$1:B$39,SEARCH(" ",B$1:B$39&amp;" ")-1),)=ROW($1:$39))*ISNUMBER(SEARCH(C3,B$1:B$39)),ROW($1:$39)),4)),)&amp;IFERROR(", "&amp;INDEX(A:A,SMALL(IF((MATCH(A$1:A$39&amp;" "&amp;LEFTB(B$1:B$39,SEARCH(" ",B$1:B$39&amp;" ")-1),A$1:A$39&amp;" "&amp;LEFTB(B$1:B$39,SEARCH(" ",B$1:B$39&amp;" ")-1),)=ROW($1:$39))*ISNUMBER(SEARCH(C3,B$1:B$39)),ROW($1:$39)),5)),))</f>
        <v>синий, серый, коричневый</v>
      </c>
    </row>
    <row r="4" spans="1:4" x14ac:dyDescent="0.25">
      <c r="A4" s="1" t="s">
        <v>20</v>
      </c>
      <c r="B4" s="1" t="s">
        <v>3</v>
      </c>
      <c r="C4" s="4" t="str">
        <f t="array" ref="C4">IF(C3="","",INDEX(LEFTB(B$1:B$39,SEARCH(" ",B$1:B$39&amp;" ")-1),MIN(IF(ISNA(MATCH(LEFTB(B$1:B$39,SEARCH(" ",B$1:B$39&amp;" ")-1),C$1:C3,)),ROW($1:$39)))))</f>
        <v>Попов</v>
      </c>
      <c r="D4" s="5" t="str">
        <f t="array" ref="D4">IF(C4="","",INDEX(A:A,MIN(IF(ISNUMBER(SEARCH(C4,B$1:B$39)),ROW($1:$39))))&amp;IFERROR(", "&amp;INDEX(A:A,SMALL(IF((MATCH(A$1:A$39&amp;" "&amp;LEFTB(B$1:B$39,SEARCH(" ",B$1:B$39&amp;" ")-1),A$1:A$39&amp;" "&amp;LEFTB(B$1:B$39,SEARCH(" ",B$1:B$39&amp;" ")-1),)=ROW($1:$39))*ISNUMBER(SEARCH(C4,B$1:B$39)),ROW($1:$39)),2)),)&amp;IFERROR(", "&amp;INDEX(A:A,SMALL(IF((MATCH(A$1:A$39&amp;" "&amp;LEFTB(B$1:B$39,SEARCH(" ",B$1:B$39&amp;" ")-1),A$1:A$39&amp;" "&amp;LEFTB(B$1:B$39,SEARCH(" ",B$1:B$39&amp;" ")-1),)=ROW($1:$39))*ISNUMBER(SEARCH(C4,B$1:B$39)),ROW($1:$39)),3)),)&amp;IFERROR(", "&amp;INDEX(A:A,SMALL(IF((MATCH(A$1:A$39&amp;" "&amp;LEFTB(B$1:B$39,SEARCH(" ",B$1:B$39&amp;" ")-1),A$1:A$39&amp;" "&amp;LEFTB(B$1:B$39,SEARCH(" ",B$1:B$39&amp;" ")-1),)=ROW($1:$39))*ISNUMBER(SEARCH(C4,B$1:B$39)),ROW($1:$39)),4)),)&amp;IFERROR(", "&amp;INDEX(A:A,SMALL(IF((MATCH(A$1:A$39&amp;" "&amp;LEFTB(B$1:B$39,SEARCH(" ",B$1:B$39&amp;" ")-1),A$1:A$39&amp;" "&amp;LEFTB(B$1:B$39,SEARCH(" ",B$1:B$39&amp;" ")-1),)=ROW($1:$39))*ISNUMBER(SEARCH(C4,B$1:B$39)),ROW($1:$39)),5)),))</f>
        <v>зелёный</v>
      </c>
    </row>
    <row r="5" spans="1:4" x14ac:dyDescent="0.25">
      <c r="A5" s="1" t="s">
        <v>21</v>
      </c>
      <c r="B5" s="1" t="s">
        <v>4</v>
      </c>
      <c r="C5" s="4" t="str">
        <f t="array" ref="C5">IF(C4="","",INDEX(LEFTB(B$1:B$39,SEARCH(" ",B$1:B$39&amp;" ")-1),MIN(IF(ISNA(MATCH(LEFTB(B$1:B$39,SEARCH(" ",B$1:B$39&amp;" ")-1),C$1:C4,)),ROW($1:$39)))))</f>
        <v>Соколов</v>
      </c>
      <c r="D5" s="5" t="str">
        <f t="array" ref="D5">IF(C5="","",INDEX(A:A,MIN(IF(ISNUMBER(SEARCH(C5,B$1:B$39)),ROW($1:$39))))&amp;IFERROR(", "&amp;INDEX(A:A,SMALL(IF((MATCH(A$1:A$39&amp;" "&amp;LEFTB(B$1:B$39,SEARCH(" ",B$1:B$39&amp;" ")-1),A$1:A$39&amp;" "&amp;LEFTB(B$1:B$39,SEARCH(" ",B$1:B$39&amp;" ")-1),)=ROW($1:$39))*ISNUMBER(SEARCH(C5,B$1:B$39)),ROW($1:$39)),2)),)&amp;IFERROR(", "&amp;INDEX(A:A,SMALL(IF((MATCH(A$1:A$39&amp;" "&amp;LEFTB(B$1:B$39,SEARCH(" ",B$1:B$39&amp;" ")-1),A$1:A$39&amp;" "&amp;LEFTB(B$1:B$39,SEARCH(" ",B$1:B$39&amp;" ")-1),)=ROW($1:$39))*ISNUMBER(SEARCH(C5,B$1:B$39)),ROW($1:$39)),3)),)&amp;IFERROR(", "&amp;INDEX(A:A,SMALL(IF((MATCH(A$1:A$39&amp;" "&amp;LEFTB(B$1:B$39,SEARCH(" ",B$1:B$39&amp;" ")-1),A$1:A$39&amp;" "&amp;LEFTB(B$1:B$39,SEARCH(" ",B$1:B$39&amp;" ")-1),)=ROW($1:$39))*ISNUMBER(SEARCH(C5,B$1:B$39)),ROW($1:$39)),4)),)&amp;IFERROR(", "&amp;INDEX(A:A,SMALL(IF((MATCH(A$1:A$39&amp;" "&amp;LEFTB(B$1:B$39,SEARCH(" ",B$1:B$39&amp;" ")-1),A$1:A$39&amp;" "&amp;LEFTB(B$1:B$39,SEARCH(" ",B$1:B$39&amp;" ")-1),)=ROW($1:$39))*ISNUMBER(SEARCH(C5,B$1:B$39)),ROW($1:$39)),5)),))</f>
        <v>жёлтый, оранжевый</v>
      </c>
    </row>
    <row r="6" spans="1:4" x14ac:dyDescent="0.25">
      <c r="A6" s="1" t="s">
        <v>22</v>
      </c>
      <c r="B6" s="1" t="s">
        <v>5</v>
      </c>
      <c r="C6" s="4" t="str">
        <f t="array" ref="C6">IF(C5="","",INDEX(LEFTB(B$1:B$39,SEARCH(" ",B$1:B$39&amp;" ")-1),MIN(IF(ISNA(MATCH(LEFTB(B$1:B$39,SEARCH(" ",B$1:B$39&amp;" ")-1),C$1:C5,)),ROW($1:$39)))))</f>
        <v>Лебедев</v>
      </c>
      <c r="D6" s="5" t="str">
        <f t="array" ref="D6">IF(C6="","",INDEX(A:A,MIN(IF(ISNUMBER(SEARCH(C6,B$1:B$39)),ROW($1:$39))))&amp;IFERROR(", "&amp;INDEX(A:A,SMALL(IF((MATCH(A$1:A$39&amp;" "&amp;LEFTB(B$1:B$39,SEARCH(" ",B$1:B$39&amp;" ")-1),A$1:A$39&amp;" "&amp;LEFTB(B$1:B$39,SEARCH(" ",B$1:B$39&amp;" ")-1),)=ROW($1:$39))*ISNUMBER(SEARCH(C6,B$1:B$39)),ROW($1:$39)),2)),)&amp;IFERROR(", "&amp;INDEX(A:A,SMALL(IF((MATCH(A$1:A$39&amp;" "&amp;LEFTB(B$1:B$39,SEARCH(" ",B$1:B$39&amp;" ")-1),A$1:A$39&amp;" "&amp;LEFTB(B$1:B$39,SEARCH(" ",B$1:B$39&amp;" ")-1),)=ROW($1:$39))*ISNUMBER(SEARCH(C6,B$1:B$39)),ROW($1:$39)),3)),)&amp;IFERROR(", "&amp;INDEX(A:A,SMALL(IF((MATCH(A$1:A$39&amp;" "&amp;LEFTB(B$1:B$39,SEARCH(" ",B$1:B$39&amp;" ")-1),A$1:A$39&amp;" "&amp;LEFTB(B$1:B$39,SEARCH(" ",B$1:B$39&amp;" ")-1),)=ROW($1:$39))*ISNUMBER(SEARCH(C6,B$1:B$39)),ROW($1:$39)),4)),)&amp;IFERROR(", "&amp;INDEX(A:A,SMALL(IF((MATCH(A$1:A$39&amp;" "&amp;LEFTB(B$1:B$39,SEARCH(" ",B$1:B$39&amp;" ")-1),A$1:A$39&amp;" "&amp;LEFTB(B$1:B$39,SEARCH(" ",B$1:B$39&amp;" ")-1),)=ROW($1:$39))*ISNUMBER(SEARCH(C6,B$1:B$39)),ROW($1:$39)),5)),))</f>
        <v>серый</v>
      </c>
    </row>
    <row r="7" spans="1:4" x14ac:dyDescent="0.25">
      <c r="A7" s="1" t="s">
        <v>23</v>
      </c>
      <c r="B7" s="1" t="s">
        <v>6</v>
      </c>
      <c r="C7" s="4" t="str">
        <f t="array" ref="C7">IF(C6="","",INDEX(LEFTB(B$1:B$39,SEARCH(" ",B$1:B$39&amp;" ")-1),MIN(IF(ISNA(MATCH(LEFTB(B$1:B$39,SEARCH(" ",B$1:B$39&amp;" ")-1),C$1:C6,)),ROW($1:$39)))))</f>
        <v>Козлов</v>
      </c>
      <c r="D7" s="5" t="str">
        <f t="array" ref="D7">IF(C7="","",INDEX(A:A,MIN(IF(ISNUMBER(SEARCH(C7,B$1:B$39)),ROW($1:$39))))&amp;IFERROR(", "&amp;INDEX(A:A,SMALL(IF((MATCH(A$1:A$39&amp;" "&amp;LEFTB(B$1:B$39,SEARCH(" ",B$1:B$39&amp;" ")-1),A$1:A$39&amp;" "&amp;LEFTB(B$1:B$39,SEARCH(" ",B$1:B$39&amp;" ")-1),)=ROW($1:$39))*ISNUMBER(SEARCH(C7,B$1:B$39)),ROW($1:$39)),2)),)&amp;IFERROR(", "&amp;INDEX(A:A,SMALL(IF((MATCH(A$1:A$39&amp;" "&amp;LEFTB(B$1:B$39,SEARCH(" ",B$1:B$39&amp;" ")-1),A$1:A$39&amp;" "&amp;LEFTB(B$1:B$39,SEARCH(" ",B$1:B$39&amp;" ")-1),)=ROW($1:$39))*ISNUMBER(SEARCH(C7,B$1:B$39)),ROW($1:$39)),3)),)&amp;IFERROR(", "&amp;INDEX(A:A,SMALL(IF((MATCH(A$1:A$39&amp;" "&amp;LEFTB(B$1:B$39,SEARCH(" ",B$1:B$39&amp;" ")-1),A$1:A$39&amp;" "&amp;LEFTB(B$1:B$39,SEARCH(" ",B$1:B$39&amp;" ")-1),)=ROW($1:$39))*ISNUMBER(SEARCH(C7,B$1:B$39)),ROW($1:$39)),4)),)&amp;IFERROR(", "&amp;INDEX(A:A,SMALL(IF((MATCH(A$1:A$39&amp;" "&amp;LEFTB(B$1:B$39,SEARCH(" ",B$1:B$39&amp;" ")-1),A$1:A$39&amp;" "&amp;LEFTB(B$1:B$39,SEARCH(" ",B$1:B$39&amp;" ")-1),)=ROW($1:$39))*ISNUMBER(SEARCH(C7,B$1:B$39)),ROW($1:$39)),5)),))</f>
        <v>коричневый</v>
      </c>
    </row>
    <row r="8" spans="1:4" x14ac:dyDescent="0.25">
      <c r="A8" s="1" t="s">
        <v>24</v>
      </c>
      <c r="B8" s="1" t="s">
        <v>7</v>
      </c>
      <c r="C8" s="4" t="str">
        <f t="array" ref="C8">IF(C7="","",INDEX(LEFTB(B$1:B$39,SEARCH(" ",B$1:B$39&amp;" ")-1),MIN(IF(ISNA(MATCH(LEFTB(B$1:B$39,SEARCH(" ",B$1:B$39&amp;" ")-1),C$1:C7,)),ROW($1:$39)))))</f>
        <v>Новиков</v>
      </c>
      <c r="D8" s="5" t="str">
        <f t="array" ref="D8">IF(C8="","",INDEX(A:A,MIN(IF(ISNUMBER(SEARCH(C8,B$1:B$39)),ROW($1:$39))))&amp;IFERROR(", "&amp;INDEX(A:A,SMALL(IF((MATCH(A$1:A$39&amp;" "&amp;LEFTB(B$1:B$39,SEARCH(" ",B$1:B$39&amp;" ")-1),A$1:A$39&amp;" "&amp;LEFTB(B$1:B$39,SEARCH(" ",B$1:B$39&amp;" ")-1),)=ROW($1:$39))*ISNUMBER(SEARCH(C8,B$1:B$39)),ROW($1:$39)),2)),)&amp;IFERROR(", "&amp;INDEX(A:A,SMALL(IF((MATCH(A$1:A$39&amp;" "&amp;LEFTB(B$1:B$39,SEARCH(" ",B$1:B$39&amp;" ")-1),A$1:A$39&amp;" "&amp;LEFTB(B$1:B$39,SEARCH(" ",B$1:B$39&amp;" ")-1),)=ROW($1:$39))*ISNUMBER(SEARCH(C8,B$1:B$39)),ROW($1:$39)),3)),)&amp;IFERROR(", "&amp;INDEX(A:A,SMALL(IF((MATCH(A$1:A$39&amp;" "&amp;LEFTB(B$1:B$39,SEARCH(" ",B$1:B$39&amp;" ")-1),A$1:A$39&amp;" "&amp;LEFTB(B$1:B$39,SEARCH(" ",B$1:B$39&amp;" ")-1),)=ROW($1:$39))*ISNUMBER(SEARCH(C8,B$1:B$39)),ROW($1:$39)),4)),)&amp;IFERROR(", "&amp;INDEX(A:A,SMALL(IF((MATCH(A$1:A$39&amp;" "&amp;LEFTB(B$1:B$39,SEARCH(" ",B$1:B$39&amp;" ")-1),A$1:A$39&amp;" "&amp;LEFTB(B$1:B$39,SEARCH(" ",B$1:B$39&amp;" ")-1),)=ROW($1:$39))*ISNUMBER(SEARCH(C8,B$1:B$39)),ROW($1:$39)),5)),))</f>
        <v>розовый</v>
      </c>
    </row>
    <row r="9" spans="1:4" x14ac:dyDescent="0.25">
      <c r="A9" s="1" t="s">
        <v>25</v>
      </c>
      <c r="B9" s="1" t="s">
        <v>8</v>
      </c>
      <c r="C9" s="4" t="str">
        <f t="array" ref="C9">IF(C8="","",INDEX(LEFTB(B$1:B$39,SEARCH(" ",B$1:B$39&amp;" ")-1),MIN(IF(ISNA(MATCH(LEFTB(B$1:B$39,SEARCH(" ",B$1:B$39&amp;" ")-1),C$1:C8,)),ROW($1:$39)))))</f>
        <v>Морозов</v>
      </c>
      <c r="D9" s="5" t="str">
        <f t="array" ref="D9">IF(C9="","",INDEX(A:A,MIN(IF(ISNUMBER(SEARCH(C9,B$1:B$39)),ROW($1:$39))))&amp;IFERROR(", "&amp;INDEX(A:A,SMALL(IF((MATCH(A$1:A$39&amp;" "&amp;LEFTB(B$1:B$39,SEARCH(" ",B$1:B$39&amp;" ")-1),A$1:A$39&amp;" "&amp;LEFTB(B$1:B$39,SEARCH(" ",B$1:B$39&amp;" ")-1),)=ROW($1:$39))*ISNUMBER(SEARCH(C9,B$1:B$39)),ROW($1:$39)),2)),)&amp;IFERROR(", "&amp;INDEX(A:A,SMALL(IF((MATCH(A$1:A$39&amp;" "&amp;LEFTB(B$1:B$39,SEARCH(" ",B$1:B$39&amp;" ")-1),A$1:A$39&amp;" "&amp;LEFTB(B$1:B$39,SEARCH(" ",B$1:B$39&amp;" ")-1),)=ROW($1:$39))*ISNUMBER(SEARCH(C9,B$1:B$39)),ROW($1:$39)),3)),)&amp;IFERROR(", "&amp;INDEX(A:A,SMALL(IF((MATCH(A$1:A$39&amp;" "&amp;LEFTB(B$1:B$39,SEARCH(" ",B$1:B$39&amp;" ")-1),A$1:A$39&amp;" "&amp;LEFTB(B$1:B$39,SEARCH(" ",B$1:B$39&amp;" ")-1),)=ROW($1:$39))*ISNUMBER(SEARCH(C9,B$1:B$39)),ROW($1:$39)),4)),)&amp;IFERROR(", "&amp;INDEX(A:A,SMALL(IF((MATCH(A$1:A$39&amp;" "&amp;LEFTB(B$1:B$39,SEARCH(" ",B$1:B$39&amp;" ")-1),A$1:A$39&amp;" "&amp;LEFTB(B$1:B$39,SEARCH(" ",B$1:B$39&amp;" ")-1),)=ROW($1:$39))*ISNUMBER(SEARCH(C9,B$1:B$39)),ROW($1:$39)),5)),))</f>
        <v>голубой</v>
      </c>
    </row>
    <row r="10" spans="1:4" x14ac:dyDescent="0.25">
      <c r="A10" s="1" t="s">
        <v>26</v>
      </c>
      <c r="B10" s="1" t="s">
        <v>1</v>
      </c>
      <c r="C10" s="4" t="str">
        <f t="array" ref="C10">IF(C9="","",INDEX(LEFTB(B$1:B$39,SEARCH(" ",B$1:B$39&amp;" ")-1),MIN(IF(ISNA(MATCH(LEFTB(B$1:B$39,SEARCH(" ",B$1:B$39&amp;" ")-1),C$1:C9,)),ROW($1:$39)))))</f>
        <v>Петров</v>
      </c>
      <c r="D10" s="5" t="str">
        <f t="array" ref="D10">IF(C10="","",INDEX(A:A,MIN(IF(ISNUMBER(SEARCH(C10,B$1:B$39)),ROW($1:$39))))&amp;IFERROR(", "&amp;INDEX(A:A,SMALL(IF((MATCH(A$1:A$39&amp;" "&amp;LEFTB(B$1:B$39,SEARCH(" ",B$1:B$39&amp;" ")-1),A$1:A$39&amp;" "&amp;LEFTB(B$1:B$39,SEARCH(" ",B$1:B$39&amp;" ")-1),)=ROW($1:$39))*ISNUMBER(SEARCH(C10,B$1:B$39)),ROW($1:$39)),2)),)&amp;IFERROR(", "&amp;INDEX(A:A,SMALL(IF((MATCH(A$1:A$39&amp;" "&amp;LEFTB(B$1:B$39,SEARCH(" ",B$1:B$39&amp;" ")-1),A$1:A$39&amp;" "&amp;LEFTB(B$1:B$39,SEARCH(" ",B$1:B$39&amp;" ")-1),)=ROW($1:$39))*ISNUMBER(SEARCH(C10,B$1:B$39)),ROW($1:$39)),3)),)&amp;IFERROR(", "&amp;INDEX(A:A,SMALL(IF((MATCH(A$1:A$39&amp;" "&amp;LEFTB(B$1:B$39,SEARCH(" ",B$1:B$39&amp;" ")-1),A$1:A$39&amp;" "&amp;LEFTB(B$1:B$39,SEARCH(" ",B$1:B$39&amp;" ")-1),)=ROW($1:$39))*ISNUMBER(SEARCH(C10,B$1:B$39)),ROW($1:$39)),4)),)&amp;IFERROR(", "&amp;INDEX(A:A,SMALL(IF((MATCH(A$1:A$39&amp;" "&amp;LEFTB(B$1:B$39,SEARCH(" ",B$1:B$39&amp;" ")-1),A$1:A$39&amp;" "&amp;LEFTB(B$1:B$39,SEARCH(" ",B$1:B$39&amp;" ")-1),)=ROW($1:$39))*ISNUMBER(SEARCH(C10,B$1:B$39)),ROW($1:$39)),5)),))</f>
        <v>оранжевый</v>
      </c>
    </row>
    <row r="11" spans="1:4" x14ac:dyDescent="0.25">
      <c r="A11" s="1" t="s">
        <v>26</v>
      </c>
      <c r="B11" s="1" t="s">
        <v>4</v>
      </c>
      <c r="C11" s="4" t="str">
        <f t="array" ref="C11">IF(C10="","",INDEX(LEFTB(B$1:B$39,SEARCH(" ",B$1:B$39&amp;" ")-1),MIN(IF(ISNA(MATCH(LEFTB(B$1:B$39,SEARCH(" ",B$1:B$39&amp;" ")-1),C$1:C10,)),ROW($1:$39)))))</f>
        <v>Васильев</v>
      </c>
      <c r="D11" s="5" t="str">
        <f t="array" ref="D11">IF(C11="","",INDEX(A:A,MIN(IF(ISNUMBER(SEARCH(C11,B$1:B$39)),ROW($1:$39))))&amp;IFERROR(", "&amp;INDEX(A:A,SMALL(IF((MATCH(A$1:A$39&amp;" "&amp;LEFTB(B$1:B$39,SEARCH(" ",B$1:B$39&amp;" ")-1),A$1:A$39&amp;" "&amp;LEFTB(B$1:B$39,SEARCH(" ",B$1:B$39&amp;" ")-1),)=ROW($1:$39))*ISNUMBER(SEARCH(C11,B$1:B$39)),ROW($1:$39)),2)),)&amp;IFERROR(", "&amp;INDEX(A:A,SMALL(IF((MATCH(A$1:A$39&amp;" "&amp;LEFTB(B$1:B$39,SEARCH(" ",B$1:B$39&amp;" ")-1),A$1:A$39&amp;" "&amp;LEFTB(B$1:B$39,SEARCH(" ",B$1:B$39&amp;" ")-1),)=ROW($1:$39))*ISNUMBER(SEARCH(C11,B$1:B$39)),ROW($1:$39)),3)),)&amp;IFERROR(", "&amp;INDEX(A:A,SMALL(IF((MATCH(A$1:A$39&amp;" "&amp;LEFTB(B$1:B$39,SEARCH(" ",B$1:B$39&amp;" ")-1),A$1:A$39&amp;" "&amp;LEFTB(B$1:B$39,SEARCH(" ",B$1:B$39&amp;" ")-1),)=ROW($1:$39))*ISNUMBER(SEARCH(C11,B$1:B$39)),ROW($1:$39)),4)),)&amp;IFERROR(", "&amp;INDEX(A:A,SMALL(IF((MATCH(A$1:A$39&amp;" "&amp;LEFTB(B$1:B$39,SEARCH(" ",B$1:B$39&amp;" ")-1),A$1:A$39&amp;" "&amp;LEFTB(B$1:B$39,SEARCH(" ",B$1:B$39&amp;" ")-1),)=ROW($1:$39))*ISNUMBER(SEARCH(C11,B$1:B$39)),ROW($1:$39)),5)),))</f>
        <v>оранжевый</v>
      </c>
    </row>
    <row r="12" spans="1:4" x14ac:dyDescent="0.25">
      <c r="A12" s="1" t="s">
        <v>26</v>
      </c>
      <c r="B12" s="1" t="s">
        <v>4</v>
      </c>
      <c r="C12" s="4" t="str">
        <f t="array" ref="C12">IF(C11="","",INDEX(LEFTB(B$1:B$39,SEARCH(" ",B$1:B$39&amp;" ")-1),MIN(IF(ISNA(MATCH(LEFTB(B$1:B$39,SEARCH(" ",B$1:B$39&amp;" ")-1),C$1:C11,)),ROW($1:$39)))))</f>
        <v>Зайцев</v>
      </c>
      <c r="D12" s="5" t="str">
        <f t="array" ref="D12">IF(C12="","",INDEX(A:A,MIN(IF(ISNUMBER(SEARCH(C12,B$1:B$39)),ROW($1:$39))))&amp;IFERROR(", "&amp;INDEX(A:A,SMALL(IF((MATCH(A$1:A$39&amp;" "&amp;LEFTB(B$1:B$39,SEARCH(" ",B$1:B$39&amp;" ")-1),A$1:A$39&amp;" "&amp;LEFTB(B$1:B$39,SEARCH(" ",B$1:B$39&amp;" ")-1),)=ROW($1:$39))*ISNUMBER(SEARCH(C12,B$1:B$39)),ROW($1:$39)),2)),)&amp;IFERROR(", "&amp;INDEX(A:A,SMALL(IF((MATCH(A$1:A$39&amp;" "&amp;LEFTB(B$1:B$39,SEARCH(" ",B$1:B$39&amp;" ")-1),A$1:A$39&amp;" "&amp;LEFTB(B$1:B$39,SEARCH(" ",B$1:B$39&amp;" ")-1),)=ROW($1:$39))*ISNUMBER(SEARCH(C12,B$1:B$39)),ROW($1:$39)),3)),)&amp;IFERROR(", "&amp;INDEX(A:A,SMALL(IF((MATCH(A$1:A$39&amp;" "&amp;LEFTB(B$1:B$39,SEARCH(" ",B$1:B$39&amp;" ")-1),A$1:A$39&amp;" "&amp;LEFTB(B$1:B$39,SEARCH(" ",B$1:B$39&amp;" ")-1),)=ROW($1:$39))*ISNUMBER(SEARCH(C12,B$1:B$39)),ROW($1:$39)),4)),)&amp;IFERROR(", "&amp;INDEX(A:A,SMALL(IF((MATCH(A$1:A$39&amp;" "&amp;LEFTB(B$1:B$39,SEARCH(" ",B$1:B$39&amp;" ")-1),A$1:A$39&amp;" "&amp;LEFTB(B$1:B$39,SEARCH(" ",B$1:B$39&amp;" ")-1),)=ROW($1:$39))*ISNUMBER(SEARCH(C12,B$1:B$39)),ROW($1:$39)),5)),))</f>
        <v>оранжевый</v>
      </c>
    </row>
    <row r="13" spans="1:4" x14ac:dyDescent="0.25">
      <c r="A13" s="1" t="s">
        <v>26</v>
      </c>
      <c r="B13" s="1" t="s">
        <v>9</v>
      </c>
      <c r="C13" s="4" t="str">
        <f t="array" ref="C13">IF(C12="","",INDEX(LEFTB(B$1:B$39,SEARCH(" ",B$1:B$39&amp;" ")-1),MIN(IF(ISNA(MATCH(LEFTB(B$1:B$39,SEARCH(" ",B$1:B$39&amp;" ")-1),C$1:C12,)),ROW($1:$39)))))</f>
        <v>Павлов</v>
      </c>
      <c r="D13" s="5" t="str">
        <f t="array" ref="D13">IF(C13="","",INDEX(A:A,MIN(IF(ISNUMBER(SEARCH(C13,B$1:B$39)),ROW($1:$39))))&amp;IFERROR(", "&amp;INDEX(A:A,SMALL(IF((MATCH(A$1:A$39&amp;" "&amp;LEFTB(B$1:B$39,SEARCH(" ",B$1:B$39&amp;" ")-1),A$1:A$39&amp;" "&amp;LEFTB(B$1:B$39,SEARCH(" ",B$1:B$39&amp;" ")-1),)=ROW($1:$39))*ISNUMBER(SEARCH(C13,B$1:B$39)),ROW($1:$39)),2)),)&amp;IFERROR(", "&amp;INDEX(A:A,SMALL(IF((MATCH(A$1:A$39&amp;" "&amp;LEFTB(B$1:B$39,SEARCH(" ",B$1:B$39&amp;" ")-1),A$1:A$39&amp;" "&amp;LEFTB(B$1:B$39,SEARCH(" ",B$1:B$39&amp;" ")-1),)=ROW($1:$39))*ISNUMBER(SEARCH(C13,B$1:B$39)),ROW($1:$39)),3)),)&amp;IFERROR(", "&amp;INDEX(A:A,SMALL(IF((MATCH(A$1:A$39&amp;" "&amp;LEFTB(B$1:B$39,SEARCH(" ",B$1:B$39&amp;" ")-1),A$1:A$39&amp;" "&amp;LEFTB(B$1:B$39,SEARCH(" ",B$1:B$39&amp;" ")-1),)=ROW($1:$39))*ISNUMBER(SEARCH(C13,B$1:B$39)),ROW($1:$39)),4)),)&amp;IFERROR(", "&amp;INDEX(A:A,SMALL(IF((MATCH(A$1:A$39&amp;" "&amp;LEFTB(B$1:B$39,SEARCH(" ",B$1:B$39&amp;" ")-1),A$1:A$39&amp;" "&amp;LEFTB(B$1:B$39,SEARCH(" ",B$1:B$39&amp;" ")-1),)=ROW($1:$39))*ISNUMBER(SEARCH(C13,B$1:B$39)),ROW($1:$39)),5)),))</f>
        <v>оранжевый</v>
      </c>
    </row>
    <row r="14" spans="1:4" x14ac:dyDescent="0.25">
      <c r="A14" s="1" t="s">
        <v>26</v>
      </c>
      <c r="B14" s="1" t="s">
        <v>10</v>
      </c>
      <c r="C14" s="4" t="str">
        <f t="array" ref="C14">IF(C13="","",INDEX(LEFTB(B$1:B$39,SEARCH(" ",B$1:B$39&amp;" ")-1),MIN(IF(ISNA(MATCH(LEFTB(B$1:B$39,SEARCH(" ",B$1:B$39&amp;" ")-1),C$1:C13,)),ROW($1:$39)))))</f>
        <v>Семенов</v>
      </c>
      <c r="D14" s="5" t="str">
        <f t="array" ref="D14">IF(C14="","",INDEX(A:A,MIN(IF(ISNUMBER(SEARCH(C14,B$1:B$39)),ROW($1:$39))))&amp;IFERROR(", "&amp;INDEX(A:A,SMALL(IF((MATCH(A$1:A$39&amp;" "&amp;LEFTB(B$1:B$39,SEARCH(" ",B$1:B$39&amp;" ")-1),A$1:A$39&amp;" "&amp;LEFTB(B$1:B$39,SEARCH(" ",B$1:B$39&amp;" ")-1),)=ROW($1:$39))*ISNUMBER(SEARCH(C14,B$1:B$39)),ROW($1:$39)),2)),)&amp;IFERROR(", "&amp;INDEX(A:A,SMALL(IF((MATCH(A$1:A$39&amp;" "&amp;LEFTB(B$1:B$39,SEARCH(" ",B$1:B$39&amp;" ")-1),A$1:A$39&amp;" "&amp;LEFTB(B$1:B$39,SEARCH(" ",B$1:B$39&amp;" ")-1),)=ROW($1:$39))*ISNUMBER(SEARCH(C14,B$1:B$39)),ROW($1:$39)),3)),)&amp;IFERROR(", "&amp;INDEX(A:A,SMALL(IF((MATCH(A$1:A$39&amp;" "&amp;LEFTB(B$1:B$39,SEARCH(" ",B$1:B$39&amp;" ")-1),A$1:A$39&amp;" "&amp;LEFTB(B$1:B$39,SEARCH(" ",B$1:B$39&amp;" ")-1),)=ROW($1:$39))*ISNUMBER(SEARCH(C14,B$1:B$39)),ROW($1:$39)),4)),)&amp;IFERROR(", "&amp;INDEX(A:A,SMALL(IF((MATCH(A$1:A$39&amp;" "&amp;LEFTB(B$1:B$39,SEARCH(" ",B$1:B$39&amp;" ")-1),A$1:A$39&amp;" "&amp;LEFTB(B$1:B$39,SEARCH(" ",B$1:B$39&amp;" ")-1),)=ROW($1:$39))*ISNUMBER(SEARCH(C14,B$1:B$39)),ROW($1:$39)),5)),))</f>
        <v>оранжевый</v>
      </c>
    </row>
    <row r="15" spans="1:4" x14ac:dyDescent="0.25">
      <c r="A15" s="1" t="s">
        <v>26</v>
      </c>
      <c r="B15" s="1" t="s">
        <v>11</v>
      </c>
      <c r="C15" s="4" t="str">
        <f t="array" ref="C15">IF(C14="","",INDEX(LEFTB(B$1:B$39,SEARCH(" ",B$1:B$39&amp;" ")-1),MIN(IF(ISNA(MATCH(LEFTB(B$1:B$39,SEARCH(" ",B$1:B$39&amp;" ")-1),C$1:C14,)),ROW($1:$39)))))</f>
        <v>Голубев</v>
      </c>
      <c r="D15" s="5" t="str">
        <f t="array" ref="D15">IF(C15="","",INDEX(A:A,MIN(IF(ISNUMBER(SEARCH(C15,B$1:B$39)),ROW($1:$39))))&amp;IFERROR(", "&amp;INDEX(A:A,SMALL(IF((MATCH(A$1:A$39&amp;" "&amp;LEFTB(B$1:B$39,SEARCH(" ",B$1:B$39&amp;" ")-1),A$1:A$39&amp;" "&amp;LEFTB(B$1:B$39,SEARCH(" ",B$1:B$39&amp;" ")-1),)=ROW($1:$39))*ISNUMBER(SEARCH(C15,B$1:B$39)),ROW($1:$39)),2)),)&amp;IFERROR(", "&amp;INDEX(A:A,SMALL(IF((MATCH(A$1:A$39&amp;" "&amp;LEFTB(B$1:B$39,SEARCH(" ",B$1:B$39&amp;" ")-1),A$1:A$39&amp;" "&amp;LEFTB(B$1:B$39,SEARCH(" ",B$1:B$39&amp;" ")-1),)=ROW($1:$39))*ISNUMBER(SEARCH(C15,B$1:B$39)),ROW($1:$39)),3)),)&amp;IFERROR(", "&amp;INDEX(A:A,SMALL(IF((MATCH(A$1:A$39&amp;" "&amp;LEFTB(B$1:B$39,SEARCH(" ",B$1:B$39&amp;" ")-1),A$1:A$39&amp;" "&amp;LEFTB(B$1:B$39,SEARCH(" ",B$1:B$39&amp;" ")-1),)=ROW($1:$39))*ISNUMBER(SEARCH(C15,B$1:B$39)),ROW($1:$39)),4)),)&amp;IFERROR(", "&amp;INDEX(A:A,SMALL(IF((MATCH(A$1:A$39&amp;" "&amp;LEFTB(B$1:B$39,SEARCH(" ",B$1:B$39&amp;" ")-1),A$1:A$39&amp;" "&amp;LEFTB(B$1:B$39,SEARCH(" ",B$1:B$39&amp;" ")-1),)=ROW($1:$39))*ISNUMBER(SEARCH(C15,B$1:B$39)),ROW($1:$39)),5)),))</f>
        <v>оранжевый</v>
      </c>
    </row>
    <row r="16" spans="1:4" x14ac:dyDescent="0.25">
      <c r="A16" s="1" t="s">
        <v>26</v>
      </c>
      <c r="B16" s="1" t="s">
        <v>12</v>
      </c>
      <c r="C16" s="4" t="str">
        <f t="array" ref="C16">IF(C15="","",INDEX(LEFTB(B$1:B$39,SEARCH(" ",B$1:B$39&amp;" ")-1),MIN(IF(ISNA(MATCH(LEFTB(B$1:B$39,SEARCH(" ",B$1:B$39&amp;" ")-1),C$1:C15,)),ROW($1:$39)))))</f>
        <v>Виноградов</v>
      </c>
      <c r="D16" s="5" t="str">
        <f t="array" ref="D16">IF(C16="","",INDEX(A:A,MIN(IF(ISNUMBER(SEARCH(C16,B$1:B$39)),ROW($1:$39))))&amp;IFERROR(", "&amp;INDEX(A:A,SMALL(IF((MATCH(A$1:A$39&amp;" "&amp;LEFTB(B$1:B$39,SEARCH(" ",B$1:B$39&amp;" ")-1),A$1:A$39&amp;" "&amp;LEFTB(B$1:B$39,SEARCH(" ",B$1:B$39&amp;" ")-1),)=ROW($1:$39))*ISNUMBER(SEARCH(C16,B$1:B$39)),ROW($1:$39)),2)),)&amp;IFERROR(", "&amp;INDEX(A:A,SMALL(IF((MATCH(A$1:A$39&amp;" "&amp;LEFTB(B$1:B$39,SEARCH(" ",B$1:B$39&amp;" ")-1),A$1:A$39&amp;" "&amp;LEFTB(B$1:B$39,SEARCH(" ",B$1:B$39&amp;" ")-1),)=ROW($1:$39))*ISNUMBER(SEARCH(C16,B$1:B$39)),ROW($1:$39)),3)),)&amp;IFERROR(", "&amp;INDEX(A:A,SMALL(IF((MATCH(A$1:A$39&amp;" "&amp;LEFTB(B$1:B$39,SEARCH(" ",B$1:B$39&amp;" ")-1),A$1:A$39&amp;" "&amp;LEFTB(B$1:B$39,SEARCH(" ",B$1:B$39&amp;" ")-1),)=ROW($1:$39))*ISNUMBER(SEARCH(C16,B$1:B$39)),ROW($1:$39)),4)),)&amp;IFERROR(", "&amp;INDEX(A:A,SMALL(IF((MATCH(A$1:A$39&amp;" "&amp;LEFTB(B$1:B$39,SEARCH(" ",B$1:B$39&amp;" ")-1),A$1:A$39&amp;" "&amp;LEFTB(B$1:B$39,SEARCH(" ",B$1:B$39&amp;" ")-1),)=ROW($1:$39))*ISNUMBER(SEARCH(C16,B$1:B$39)),ROW($1:$39)),5)),))</f>
        <v>оранжевый, белый, голубой</v>
      </c>
    </row>
    <row r="17" spans="1:4" x14ac:dyDescent="0.25">
      <c r="A17" s="1" t="s">
        <v>26</v>
      </c>
      <c r="B17" s="1" t="s">
        <v>13</v>
      </c>
      <c r="C17" s="4" t="str">
        <f t="array" ref="C17">IF(C16="","",INDEX(LEFTB(B$1:B$39,SEARCH(" ",B$1:B$39&amp;" ")-1),MIN(IF(ISNA(MATCH(LEFTB(B$1:B$39,SEARCH(" ",B$1:B$39&amp;" ")-1),C$1:C16,)),ROW($1:$39)))))</f>
        <v>Богданов</v>
      </c>
      <c r="D17" s="5" t="str">
        <f t="array" ref="D17">IF(C17="","",INDEX(A:A,MIN(IF(ISNUMBER(SEARCH(C17,B$1:B$39)),ROW($1:$39))))&amp;IFERROR(", "&amp;INDEX(A:A,SMALL(IF((MATCH(A$1:A$39&amp;" "&amp;LEFTB(B$1:B$39,SEARCH(" ",B$1:B$39&amp;" ")-1),A$1:A$39&amp;" "&amp;LEFTB(B$1:B$39,SEARCH(" ",B$1:B$39&amp;" ")-1),)=ROW($1:$39))*ISNUMBER(SEARCH(C17,B$1:B$39)),ROW($1:$39)),2)),)&amp;IFERROR(", "&amp;INDEX(A:A,SMALL(IF((MATCH(A$1:A$39&amp;" "&amp;LEFTB(B$1:B$39,SEARCH(" ",B$1:B$39&amp;" ")-1),A$1:A$39&amp;" "&amp;LEFTB(B$1:B$39,SEARCH(" ",B$1:B$39&amp;" ")-1),)=ROW($1:$39))*ISNUMBER(SEARCH(C17,B$1:B$39)),ROW($1:$39)),3)),)&amp;IFERROR(", "&amp;INDEX(A:A,SMALL(IF((MATCH(A$1:A$39&amp;" "&amp;LEFTB(B$1:B$39,SEARCH(" ",B$1:B$39&amp;" ")-1),A$1:A$39&amp;" "&amp;LEFTB(B$1:B$39,SEARCH(" ",B$1:B$39&amp;" ")-1),)=ROW($1:$39))*ISNUMBER(SEARCH(C17,B$1:B$39)),ROW($1:$39)),4)),)&amp;IFERROR(", "&amp;INDEX(A:A,SMALL(IF((MATCH(A$1:A$39&amp;" "&amp;LEFTB(B$1:B$39,SEARCH(" ",B$1:B$39&amp;" ")-1),A$1:A$39&amp;" "&amp;LEFTB(B$1:B$39,SEARCH(" ",B$1:B$39&amp;" ")-1),)=ROW($1:$39))*ISNUMBER(SEARCH(C17,B$1:B$39)),ROW($1:$39)),5)),))</f>
        <v>жёлтый</v>
      </c>
    </row>
    <row r="18" spans="1:4" x14ac:dyDescent="0.25">
      <c r="A18" s="1" t="s">
        <v>26</v>
      </c>
      <c r="B18" s="1" t="s">
        <v>14</v>
      </c>
      <c r="C18" s="4" t="str">
        <f t="array" ref="C18">IF(C17="","",INDEX(LEFTB(B$1:B$39,SEARCH(" ",B$1:B$39&amp;" ")-1),MIN(IF(ISNA(MATCH(LEFTB(B$1:B$39,SEARCH(" ",B$1:B$39&amp;" ")-1),C$1:C17,)),ROW($1:$39)))))</f>
        <v>Киселев</v>
      </c>
      <c r="D18" s="5" t="str">
        <f t="array" ref="D18">IF(C18="","",INDEX(A:A,MIN(IF(ISNUMBER(SEARCH(C18,B$1:B$39)),ROW($1:$39))))&amp;IFERROR(", "&amp;INDEX(A:A,SMALL(IF((MATCH(A$1:A$39&amp;" "&amp;LEFTB(B$1:B$39,SEARCH(" ",B$1:B$39&amp;" ")-1),A$1:A$39&amp;" "&amp;LEFTB(B$1:B$39,SEARCH(" ",B$1:B$39&amp;" ")-1),)=ROW($1:$39))*ISNUMBER(SEARCH(C18,B$1:B$39)),ROW($1:$39)),2)),)&amp;IFERROR(", "&amp;INDEX(A:A,SMALL(IF((MATCH(A$1:A$39&amp;" "&amp;LEFTB(B$1:B$39,SEARCH(" ",B$1:B$39&amp;" ")-1),A$1:A$39&amp;" "&amp;LEFTB(B$1:B$39,SEARCH(" ",B$1:B$39&amp;" ")-1),)=ROW($1:$39))*ISNUMBER(SEARCH(C18,B$1:B$39)),ROW($1:$39)),3)),)&amp;IFERROR(", "&amp;INDEX(A:A,SMALL(IF((MATCH(A$1:A$39&amp;" "&amp;LEFTB(B$1:B$39,SEARCH(" ",B$1:B$39&amp;" ")-1),A$1:A$39&amp;" "&amp;LEFTB(B$1:B$39,SEARCH(" ",B$1:B$39&amp;" ")-1),)=ROW($1:$39))*ISNUMBER(SEARCH(C18,B$1:B$39)),ROW($1:$39)),4)),)&amp;IFERROR(", "&amp;INDEX(A:A,SMALL(IF((MATCH(A$1:A$39&amp;" "&amp;LEFTB(B$1:B$39,SEARCH(" ",B$1:B$39&amp;" ")-1),A$1:A$39&amp;" "&amp;LEFTB(B$1:B$39,SEARCH(" ",B$1:B$39&amp;" ")-1),)=ROW($1:$39))*ISNUMBER(SEARCH(C18,B$1:B$39)),ROW($1:$39)),5)),))</f>
        <v>жёлтый, серый, коричневый</v>
      </c>
    </row>
    <row r="19" spans="1:4" x14ac:dyDescent="0.25">
      <c r="A19" s="1" t="s">
        <v>21</v>
      </c>
      <c r="B19" s="1" t="s">
        <v>15</v>
      </c>
      <c r="C19" s="4" t="str">
        <f t="array" ref="C19">IF(C18="","",INDEX(LEFTB(B$1:B$39,SEARCH(" ",B$1:B$39&amp;" ")-1),MIN(IF(ISNA(MATCH(LEFTB(B$1:B$39,SEARCH(" ",B$1:B$39&amp;" ")-1),C$1:C18,)),ROW($1:$39)))))</f>
        <v/>
      </c>
      <c r="D19" s="5" t="str">
        <f t="array" ref="D19">IF(C19="","",INDEX(A:A,MIN(IF(ISNUMBER(SEARCH(C19,B$1:B$39)),ROW($1:$39))))&amp;IFERROR(", "&amp;INDEX(A:A,SMALL(IF((MATCH(A$1:A$39&amp;" "&amp;LEFTB(B$1:B$39,SEARCH(" ",B$1:B$39&amp;" ")-1),A$1:A$39&amp;" "&amp;LEFTB(B$1:B$39,SEARCH(" ",B$1:B$39&amp;" ")-1),)=ROW($1:$39))*ISNUMBER(SEARCH(C19,B$1:B$39)),ROW($1:$39)),2)),)&amp;IFERROR(", "&amp;INDEX(A:A,SMALL(IF((MATCH(A$1:A$39&amp;" "&amp;LEFTB(B$1:B$39,SEARCH(" ",B$1:B$39&amp;" ")-1),A$1:A$39&amp;" "&amp;LEFTB(B$1:B$39,SEARCH(" ",B$1:B$39&amp;" ")-1),)=ROW($1:$39))*ISNUMBER(SEARCH(C19,B$1:B$39)),ROW($1:$39)),3)),)&amp;IFERROR(", "&amp;INDEX(A:A,SMALL(IF((MATCH(A$1:A$39&amp;" "&amp;LEFTB(B$1:B$39,SEARCH(" ",B$1:B$39&amp;" ")-1),A$1:A$39&amp;" "&amp;LEFTB(B$1:B$39,SEARCH(" ",B$1:B$39&amp;" ")-1),)=ROW($1:$39))*ISNUMBER(SEARCH(C19,B$1:B$39)),ROW($1:$39)),4)),)&amp;IFERROR(", "&amp;INDEX(A:A,SMALL(IF((MATCH(A$1:A$39&amp;" "&amp;LEFTB(B$1:B$39,SEARCH(" ",B$1:B$39&amp;" ")-1),A$1:A$39&amp;" "&amp;LEFTB(B$1:B$39,SEARCH(" ",B$1:B$39&amp;" ")-1),)=ROW($1:$39))*ISNUMBER(SEARCH(C19,B$1:B$39)),ROW($1:$39)),5)),))</f>
        <v/>
      </c>
    </row>
    <row r="20" spans="1:4" x14ac:dyDescent="0.25">
      <c r="A20" s="1" t="s">
        <v>22</v>
      </c>
      <c r="B20" s="1" t="s">
        <v>28</v>
      </c>
      <c r="C20" s="4" t="str">
        <f t="array" ref="C20">IF(C19="","",INDEX(LEFTB(B$1:B$39,SEARCH(" ",B$1:B$39&amp;" ")-1),MIN(IF(ISNA(MATCH(LEFTB(B$1:B$39,SEARCH(" ",B$1:B$39&amp;" ")-1),C$1:C19,)),ROW($1:$39)))))</f>
        <v/>
      </c>
      <c r="D20" s="5" t="str">
        <f t="array" ref="D20">IF(C20="","",INDEX(A:A,MIN(IF(ISNUMBER(SEARCH(C20,B$1:B$39)),ROW($1:$39))))&amp;IFERROR(", "&amp;INDEX(A:A,SMALL(IF((MATCH(A$1:A$39&amp;" "&amp;LEFTB(B$1:B$39,SEARCH(" ",B$1:B$39&amp;" ")-1),A$1:A$39&amp;" "&amp;LEFTB(B$1:B$39,SEARCH(" ",B$1:B$39&amp;" ")-1),)=ROW($1:$39))*ISNUMBER(SEARCH(C20,B$1:B$39)),ROW($1:$39)),2)),)&amp;IFERROR(", "&amp;INDEX(A:A,SMALL(IF((MATCH(A$1:A$39&amp;" "&amp;LEFTB(B$1:B$39,SEARCH(" ",B$1:B$39&amp;" ")-1),A$1:A$39&amp;" "&amp;LEFTB(B$1:B$39,SEARCH(" ",B$1:B$39&amp;" ")-1),)=ROW($1:$39))*ISNUMBER(SEARCH(C20,B$1:B$39)),ROW($1:$39)),3)),)&amp;IFERROR(", "&amp;INDEX(A:A,SMALL(IF((MATCH(A$1:A$39&amp;" "&amp;LEFTB(B$1:B$39,SEARCH(" ",B$1:B$39&amp;" ")-1),A$1:A$39&amp;" "&amp;LEFTB(B$1:B$39,SEARCH(" ",B$1:B$39&amp;" ")-1),)=ROW($1:$39))*ISNUMBER(SEARCH(C20,B$1:B$39)),ROW($1:$39)),4)),)&amp;IFERROR(", "&amp;INDEX(A:A,SMALL(IF((MATCH(A$1:A$39&amp;" "&amp;LEFTB(B$1:B$39,SEARCH(" ",B$1:B$39&amp;" ")-1),A$1:A$39&amp;" "&amp;LEFTB(B$1:B$39,SEARCH(" ",B$1:B$39&amp;" ")-1),)=ROW($1:$39))*ISNUMBER(SEARCH(C20,B$1:B$39)),ROW($1:$39)),5)),))</f>
        <v/>
      </c>
    </row>
    <row r="21" spans="1:4" x14ac:dyDescent="0.25">
      <c r="A21" s="1" t="s">
        <v>23</v>
      </c>
      <c r="B21" s="1" t="s">
        <v>29</v>
      </c>
      <c r="C21" s="4" t="str">
        <f t="array" ref="C21">IF(C20="","",INDEX(LEFTB(B$1:B$39,SEARCH(" ",B$1:B$39&amp;" ")-1),MIN(IF(ISNA(MATCH(LEFTB(B$1:B$39,SEARCH(" ",B$1:B$39&amp;" ")-1),C$1:C20,)),ROW($1:$39)))))</f>
        <v/>
      </c>
      <c r="D21" s="5" t="str">
        <f t="array" ref="D21">IF(C21="","",INDEX(A:A,MIN(IF(ISNUMBER(SEARCH(C21,B$1:B$39)),ROW($1:$39))))&amp;IFERROR(", "&amp;INDEX(A:A,SMALL(IF((MATCH(A$1:A$39&amp;" "&amp;LEFTB(B$1:B$39,SEARCH(" ",B$1:B$39&amp;" ")-1),A$1:A$39&amp;" "&amp;LEFTB(B$1:B$39,SEARCH(" ",B$1:B$39&amp;" ")-1),)=ROW($1:$39))*ISNUMBER(SEARCH(C21,B$1:B$39)),ROW($1:$39)),2)),)&amp;IFERROR(", "&amp;INDEX(A:A,SMALL(IF((MATCH(A$1:A$39&amp;" "&amp;LEFTB(B$1:B$39,SEARCH(" ",B$1:B$39&amp;" ")-1),A$1:A$39&amp;" "&amp;LEFTB(B$1:B$39,SEARCH(" ",B$1:B$39&amp;" ")-1),)=ROW($1:$39))*ISNUMBER(SEARCH(C21,B$1:B$39)),ROW($1:$39)),3)),)&amp;IFERROR(", "&amp;INDEX(A:A,SMALL(IF((MATCH(A$1:A$39&amp;" "&amp;LEFTB(B$1:B$39,SEARCH(" ",B$1:B$39&amp;" ")-1),A$1:A$39&amp;" "&amp;LEFTB(B$1:B$39,SEARCH(" ",B$1:B$39&amp;" ")-1),)=ROW($1:$39))*ISNUMBER(SEARCH(C21,B$1:B$39)),ROW($1:$39)),4)),)&amp;IFERROR(", "&amp;INDEX(A:A,SMALL(IF((MATCH(A$1:A$39&amp;" "&amp;LEFTB(B$1:B$39,SEARCH(" ",B$1:B$39&amp;" ")-1),A$1:A$39&amp;" "&amp;LEFTB(B$1:B$39,SEARCH(" ",B$1:B$39&amp;" ")-1),)=ROW($1:$39))*ISNUMBER(SEARCH(C21,B$1:B$39)),ROW($1:$39)),5)),))</f>
        <v/>
      </c>
    </row>
    <row r="22" spans="1:4" x14ac:dyDescent="0.25">
      <c r="A22" s="1" t="s">
        <v>23</v>
      </c>
      <c r="B22" s="1" t="s">
        <v>30</v>
      </c>
      <c r="C22" s="4" t="str">
        <f t="array" ref="C22">IF(C21="","",INDEX(LEFTB(B$1:B$39,SEARCH(" ",B$1:B$39&amp;" ")-1),MIN(IF(ISNA(MATCH(LEFTB(B$1:B$39,SEARCH(" ",B$1:B$39&amp;" ")-1),C$1:C21,)),ROW($1:$39)))))</f>
        <v/>
      </c>
      <c r="D22" s="5" t="str">
        <f t="array" ref="D22">IF(C22="","",INDEX(A:A,MIN(IF(ISNUMBER(SEARCH(C22,B$1:B$39)),ROW($1:$39))))&amp;IFERROR(", "&amp;INDEX(A:A,SMALL(IF((MATCH(A$1:A$39&amp;" "&amp;LEFTB(B$1:B$39,SEARCH(" ",B$1:B$39&amp;" ")-1),A$1:A$39&amp;" "&amp;LEFTB(B$1:B$39,SEARCH(" ",B$1:B$39&amp;" ")-1),)=ROW($1:$39))*ISNUMBER(SEARCH(C22,B$1:B$39)),ROW($1:$39)),2)),)&amp;IFERROR(", "&amp;INDEX(A:A,SMALL(IF((MATCH(A$1:A$39&amp;" "&amp;LEFTB(B$1:B$39,SEARCH(" ",B$1:B$39&amp;" ")-1),A$1:A$39&amp;" "&amp;LEFTB(B$1:B$39,SEARCH(" ",B$1:B$39&amp;" ")-1),)=ROW($1:$39))*ISNUMBER(SEARCH(C22,B$1:B$39)),ROW($1:$39)),3)),)&amp;IFERROR(", "&amp;INDEX(A:A,SMALL(IF((MATCH(A$1:A$39&amp;" "&amp;LEFTB(B$1:B$39,SEARCH(" ",B$1:B$39&amp;" ")-1),A$1:A$39&amp;" "&amp;LEFTB(B$1:B$39,SEARCH(" ",B$1:B$39&amp;" ")-1),)=ROW($1:$39))*ISNUMBER(SEARCH(C22,B$1:B$39)),ROW($1:$39)),4)),)&amp;IFERROR(", "&amp;INDEX(A:A,SMALL(IF((MATCH(A$1:A$39&amp;" "&amp;LEFTB(B$1:B$39,SEARCH(" ",B$1:B$39&amp;" ")-1),A$1:A$39&amp;" "&amp;LEFTB(B$1:B$39,SEARCH(" ",B$1:B$39&amp;" ")-1),)=ROW($1:$39))*ISNUMBER(SEARCH(C22,B$1:B$39)),ROW($1:$39)),5)),))</f>
        <v/>
      </c>
    </row>
    <row r="23" spans="1:4" x14ac:dyDescent="0.25">
      <c r="A23" s="1" t="s">
        <v>17</v>
      </c>
      <c r="B23" s="1" t="s">
        <v>31</v>
      </c>
    </row>
    <row r="24" spans="1:4" x14ac:dyDescent="0.25">
      <c r="A24" s="1" t="s">
        <v>17</v>
      </c>
      <c r="B24" s="1" t="s">
        <v>32</v>
      </c>
    </row>
    <row r="25" spans="1:4" x14ac:dyDescent="0.25">
      <c r="A25" s="1" t="s">
        <v>26</v>
      </c>
      <c r="B25" s="1" t="s">
        <v>14</v>
      </c>
    </row>
    <row r="26" spans="1:4" x14ac:dyDescent="0.25">
      <c r="A26" s="1" t="s">
        <v>25</v>
      </c>
      <c r="B26" s="1" t="s">
        <v>14</v>
      </c>
    </row>
    <row r="27" spans="1:4" x14ac:dyDescent="0.25">
      <c r="A27" s="1" t="s">
        <v>25</v>
      </c>
      <c r="B27" s="1" t="s">
        <v>14</v>
      </c>
    </row>
    <row r="28" spans="1:4" x14ac:dyDescent="0.25">
      <c r="A28" s="1" t="s">
        <v>21</v>
      </c>
      <c r="B28" s="1" t="s">
        <v>16</v>
      </c>
    </row>
    <row r="29" spans="1:4" x14ac:dyDescent="0.25">
      <c r="A29" s="1" t="s">
        <v>22</v>
      </c>
      <c r="B29" s="1" t="s">
        <v>16</v>
      </c>
    </row>
    <row r="30" spans="1:4" x14ac:dyDescent="0.25">
      <c r="A30" s="1" t="s">
        <v>23</v>
      </c>
      <c r="B30" s="1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2018-06-03T19:31:58Z</dcterms:modified>
</cp:coreProperties>
</file>