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T61" i="1" l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</calcChain>
</file>

<file path=xl/sharedStrings.xml><?xml version="1.0" encoding="utf-8"?>
<sst xmlns="http://schemas.openxmlformats.org/spreadsheetml/2006/main" count="420" uniqueCount="189">
  <si>
    <t>SubID 1</t>
  </si>
  <si>
    <t>SubID 2</t>
  </si>
  <si>
    <t>SubID 3</t>
  </si>
  <si>
    <t>SubID 4</t>
  </si>
  <si>
    <t>Страница входа</t>
  </si>
  <si>
    <t>Кликов по странице</t>
  </si>
  <si>
    <t>Клики</t>
  </si>
  <si>
    <t>Хиты</t>
  </si>
  <si>
    <t>EPC</t>
  </si>
  <si>
    <t>CR</t>
  </si>
  <si>
    <t>Конверсии</t>
  </si>
  <si>
    <t>Конверсии принято</t>
  </si>
  <si>
    <t>Конверсии отклонено</t>
  </si>
  <si>
    <t>Trash</t>
  </si>
  <si>
    <t>Всего</t>
  </si>
  <si>
    <t>Принято</t>
  </si>
  <si>
    <t>Отклонено</t>
  </si>
  <si>
    <t>Поисковая фраза</t>
  </si>
  <si>
    <t>Яндекс</t>
  </si>
  <si>
    <t>Google</t>
  </si>
  <si>
    <t>визитов всего</t>
  </si>
  <si>
    <t>Визиты</t>
  </si>
  <si>
    <t>Посетители</t>
  </si>
  <si>
    <t>ctr страницы</t>
  </si>
  <si>
    <t>Отказы</t>
  </si>
  <si>
    <t>Глубина просмотра</t>
  </si>
  <si>
    <t>Время на сайте</t>
  </si>
  <si>
    <t>attention</t>
  </si>
  <si>
    <t>zdorovbub</t>
  </si>
  <si>
    <t>shishki-na-sustavax-palcev-ruk</t>
  </si>
  <si>
    <t>0.50</t>
  </si>
  <si>
    <t>Не определено</t>
  </si>
  <si>
    <t>00:01:29</t>
  </si>
  <si>
    <t>bubnovskiy-uprazhnenia-pri-koksartroze</t>
  </si>
  <si>
    <t>tabletki-ot-artroza</t>
  </si>
  <si>
    <t>0.60</t>
  </si>
  <si>
    <t>00:02:10</t>
  </si>
  <si>
    <t>skipidar-dlya-sustavov</t>
  </si>
  <si>
    <t>kak-vosstanovit-xryashhevuyu-tkan-sustavov-narodnymi-sredstvami</t>
  </si>
  <si>
    <t>0.55</t>
  </si>
  <si>
    <t>00:02:06</t>
  </si>
  <si>
    <t>0.37</t>
  </si>
  <si>
    <t>00:02:03</t>
  </si>
  <si>
    <t>allergicheskij-artrit</t>
  </si>
  <si>
    <t>00:02:53</t>
  </si>
  <si>
    <t>trojnoj-odekolon-dlya-sustavov</t>
  </si>
  <si>
    <t>preparaty-s-kollagenom</t>
  </si>
  <si>
    <t>0.34</t>
  </si>
  <si>
    <t>коллаген для суставов</t>
  </si>
  <si>
    <t>00:01:05</t>
  </si>
  <si>
    <t>artrit-beremennost</t>
  </si>
  <si>
    <t>lechenie-kolennogo-sustava</t>
  </si>
  <si>
    <t>00:01:45</t>
  </si>
  <si>
    <t>luchshie-sanatorii-dlya-lecheniya-sustavov</t>
  </si>
  <si>
    <t>00:01:53</t>
  </si>
  <si>
    <t>endoprotezirovanie-kolennogo-sustava-otzyvy</t>
  </si>
  <si>
    <t>analiz-pri-revmatoidnom-artrite</t>
  </si>
  <si>
    <t>00:01:10</t>
  </si>
  <si>
    <t>0.18</t>
  </si>
  <si>
    <t>00:01:54</t>
  </si>
  <si>
    <t>artrit-pozvonochnika</t>
  </si>
  <si>
    <t>lechenie-medicinskimi-bankami</t>
  </si>
  <si>
    <t>0.81</t>
  </si>
  <si>
    <t>00:02:38</t>
  </si>
  <si>
    <t>lechenie-artroza-ukolami-xondrosata</t>
  </si>
  <si>
    <t>xondrokrem</t>
  </si>
  <si>
    <t>0.78</t>
  </si>
  <si>
    <t>00:01:43</t>
  </si>
  <si>
    <t>rentgen-kolennogo-sustava</t>
  </si>
  <si>
    <t>lechenie-koksartroza-doma</t>
  </si>
  <si>
    <t>0.88</t>
  </si>
  <si>
    <t>00:02:45</t>
  </si>
  <si>
    <t>langeta-pokazaniya-k-primeneniyu-vidy-pravila-ispolzovaniya</t>
  </si>
  <si>
    <t>preparaty-dlya-lecheniya-sustavov</t>
  </si>
  <si>
    <t>00:01:21</t>
  </si>
  <si>
    <t>0.31</t>
  </si>
  <si>
    <t>00:02:05</t>
  </si>
  <si>
    <t>antetorsiya-sustavov-bedra</t>
  </si>
  <si>
    <t>lechenie-sustavov-elektroforezom</t>
  </si>
  <si>
    <t>oslozhneniya-revmatoidnogo-artrita</t>
  </si>
  <si>
    <t>simptomy-metody-lecheniya-pri-vospalenii-svyazok-kolennogo-sustava</t>
  </si>
  <si>
    <t>0.96</t>
  </si>
  <si>
    <t>00:01:40</t>
  </si>
  <si>
    <t>artrit-sustavov-palcev</t>
  </si>
  <si>
    <t>yablochnyi-uksus</t>
  </si>
  <si>
    <t>0.64</t>
  </si>
  <si>
    <t>radiochastotnaya-denervaciya</t>
  </si>
  <si>
    <t>0.43</t>
  </si>
  <si>
    <t>00:00:59</t>
  </si>
  <si>
    <t>stadii-razvitiya-revmatoidnogo-artrita</t>
  </si>
  <si>
    <t>infekcionnyj-artrit</t>
  </si>
  <si>
    <t>0.45</t>
  </si>
  <si>
    <t>00:01:36</t>
  </si>
  <si>
    <t>prichiny-vysokoj-temperatury-boli-v-sustavakh</t>
  </si>
  <si>
    <t>atrakam</t>
  </si>
  <si>
    <t>0.47</t>
  </si>
  <si>
    <t>артракам пор внутрь пак 20 отзывы цены в спб</t>
  </si>
  <si>
    <t>00:01:19</t>
  </si>
  <si>
    <t>kolennyj-menisk</t>
  </si>
  <si>
    <t>pitanie-dlya-sustavov</t>
  </si>
  <si>
    <t>0.49</t>
  </si>
  <si>
    <t>lechenie-pchelinym-voskom</t>
  </si>
  <si>
    <t>0.98</t>
  </si>
  <si>
    <t>00:02:48</t>
  </si>
  <si>
    <t>00:01:22</t>
  </si>
  <si>
    <t>kupaniya-v-termalnoj-i-mineralnoj-vode</t>
  </si>
  <si>
    <t>mazi-dlya-pozhilykh</t>
  </si>
  <si>
    <t>00:04:34</t>
  </si>
  <si>
    <t>golubaya-glina-dlya-sustavov</t>
  </si>
  <si>
    <t>protivovospalitelnye-preparaty</t>
  </si>
  <si>
    <t>0.57</t>
  </si>
  <si>
    <t>00:01:47</t>
  </si>
  <si>
    <t>lechenie-bolezni-goffa</t>
  </si>
  <si>
    <t>darsonval-pri-artroze-kolena</t>
  </si>
  <si>
    <t>artroz-kistej-ruk</t>
  </si>
  <si>
    <t>loktevoi-nerv</t>
  </si>
  <si>
    <t>00:01:32</t>
  </si>
  <si>
    <t>nejrodolon-instrukciya</t>
  </si>
  <si>
    <t>impindzhment-sindrom</t>
  </si>
  <si>
    <t>14.81</t>
  </si>
  <si>
    <t>00:01:44</t>
  </si>
  <si>
    <t>lechenie-diafleksom</t>
  </si>
  <si>
    <t>ushib-loktevogo-sustava</t>
  </si>
  <si>
    <t>0.62</t>
  </si>
  <si>
    <t>00:00:43</t>
  </si>
  <si>
    <t>tejpirovanie-kolennogo-sustava</t>
  </si>
  <si>
    <t>perekis-i-sustavy</t>
  </si>
  <si>
    <t>00:02:14</t>
  </si>
  <si>
    <t>kalcijsoderzhashhie-sredstva-pri-artroze-kolennyx-sustavov-i-revmatoidnom-artrite</t>
  </si>
  <si>
    <t>artroz-artrit</t>
  </si>
  <si>
    <t>0.63</t>
  </si>
  <si>
    <t>артрозо артрит</t>
  </si>
  <si>
    <t>00:01:31</t>
  </si>
  <si>
    <t>нет продаж</t>
  </si>
  <si>
    <t>kontraktury</t>
  </si>
  <si>
    <t>primenenie-vitamina-d3</t>
  </si>
  <si>
    <t>0.00</t>
  </si>
  <si>
    <t>витамин д3</t>
  </si>
  <si>
    <t>00:00:50</t>
  </si>
  <si>
    <t>glucosamine-chondroitin-msm</t>
  </si>
  <si>
    <t>glucosamine chondroitin msm инструкция по применению</t>
  </si>
  <si>
    <t>00:01:16</t>
  </si>
  <si>
    <t>neoartroz</t>
  </si>
  <si>
    <t>imbir-ot-boli</t>
  </si>
  <si>
    <t>00:02:12</t>
  </si>
  <si>
    <t>fizioterapiya-pri-revmatoidnom-artrite</t>
  </si>
  <si>
    <t>00:01:08</t>
  </si>
  <si>
    <t>uprazhneniya-dlya-sustavov</t>
  </si>
  <si>
    <t>sinovialnaya-zhidkost</t>
  </si>
  <si>
    <t>00:02:01</t>
  </si>
  <si>
    <t>deksalgin-v-detalyah</t>
  </si>
  <si>
    <t>sogrevayushhie-mazi</t>
  </si>
  <si>
    <t>00:01:25</t>
  </si>
  <si>
    <t>tendinit-i-tendovaginit</t>
  </si>
  <si>
    <t>holodec-dlya-sustavov</t>
  </si>
  <si>
    <t>00:01:56</t>
  </si>
  <si>
    <t>lechenie-sustavov-kartofelnymi-rostkami</t>
  </si>
  <si>
    <t>solevoj-rastvor</t>
  </si>
  <si>
    <t>00:01:52</t>
  </si>
  <si>
    <t>00:01:59</t>
  </si>
  <si>
    <t>kurkuma-dlya-sustavov</t>
  </si>
  <si>
    <t>ameloteks-instrukciya</t>
  </si>
  <si>
    <t>амелотекс</t>
  </si>
  <si>
    <t>00:00:51</t>
  </si>
  <si>
    <t>artrozol</t>
  </si>
  <si>
    <t>ukoly-v-kolennyj-sustav</t>
  </si>
  <si>
    <t>00:01:23</t>
  </si>
  <si>
    <t>akulij-zhir</t>
  </si>
  <si>
    <t>kashtany-dlya-sustavov</t>
  </si>
  <si>
    <t>настойка из каштанов для суставов рецепт</t>
  </si>
  <si>
    <t>00:01:12</t>
  </si>
  <si>
    <t>vidy-korrigiruyushhej-osteotomii</t>
  </si>
  <si>
    <t>folga-dlya-sustavov</t>
  </si>
  <si>
    <t>00:02:13</t>
  </si>
  <si>
    <t>vyvih-tazobedrennogo-sustava</t>
  </si>
  <si>
    <t>kak-vosstanovit-sustavy</t>
  </si>
  <si>
    <t>00:02:19</t>
  </si>
  <si>
    <t>golodanie-pri-revmatoidnom-artrite</t>
  </si>
  <si>
    <t>nastojka-iz-muxomora</t>
  </si>
  <si>
    <t>настойка из мухоморов для лечения суставов</t>
  </si>
  <si>
    <t>00:01:24</t>
  </si>
  <si>
    <t>gorchica-dlya-sustavov</t>
  </si>
  <si>
    <t>lechenie-ankiloz</t>
  </si>
  <si>
    <t>00:02:11</t>
  </si>
  <si>
    <t>lechenie-postvakcinalnogo-artrita</t>
  </si>
  <si>
    <t>trenazhery-dlya-razrabotki-sustavov</t>
  </si>
  <si>
    <t>kolosovidnaya-povyazka-na-tazobedrennyj-sustav</t>
  </si>
  <si>
    <t>valgusnaya-deformaciya-kolennyh-sustavov</t>
  </si>
  <si>
    <t>ossifikaty-tazobedrennyx-sustavov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</si>
</sst>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1" fillId="2" borderId="0" xfId="0" applyNumberFormat="1" applyFont="1" applyFill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21" fontId="0" fillId="0" borderId="0" xfId="0" applyNumberFormat="1"/>
    <xf numFmtId="10" fontId="0" fillId="0" borderId="0" xfId="0" applyNumberFormat="1" applyAlignment="1">
      <alignment horizontal="left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1"/>
  <sheetViews>
    <sheetView tabSelected="1" topLeftCell="E22" workbookViewId="0">
      <selection activeCell="AF13" sqref="AF13"/>
    </sheetView>
  </sheetViews>
  <sheetFormatPr defaultRowHeight="15" x14ac:dyDescent="0.25"/>
  <cols>
    <col min="1" max="1" width="10.5703125" style="6" hidden="1" customWidth="1"/>
    <col min="2" max="2" width="12.28515625" style="6" hidden="1" customWidth="1"/>
    <col min="3" max="4" width="11" style="6" hidden="1" customWidth="1"/>
    <col min="5" max="5" width="46" customWidth="1"/>
    <col min="6" max="6" width="8.140625" style="6" hidden="1" customWidth="1"/>
    <col min="7" max="7" width="6.5703125" style="6" hidden="1" customWidth="1"/>
    <col min="8" max="8" width="5.5703125" style="6" hidden="1" customWidth="1"/>
    <col min="9" max="10" width="7.42578125" style="6" hidden="1" customWidth="1"/>
    <col min="11" max="11" width="4.42578125" style="6" hidden="1" customWidth="1"/>
    <col min="12" max="12" width="5" style="6" hidden="1" customWidth="1"/>
    <col min="13" max="13" width="5.28515625" style="6" hidden="1" customWidth="1"/>
    <col min="14" max="14" width="4.7109375" style="6" hidden="1" customWidth="1"/>
    <col min="15" max="15" width="6.42578125" style="6" hidden="1" customWidth="1"/>
    <col min="16" max="16" width="8.28515625" style="6" hidden="1" customWidth="1"/>
    <col min="17" max="17" width="9.140625" style="6" hidden="1" customWidth="1"/>
    <col min="18" max="18" width="9.140625" hidden="1" customWidth="1"/>
    <col min="19" max="19" width="8.28515625" style="5" customWidth="1"/>
    <col min="20" max="20" width="15.42578125" style="5" customWidth="1"/>
    <col min="21" max="21" width="7" hidden="1" customWidth="1"/>
    <col min="22" max="22" width="6.5703125" hidden="1" customWidth="1"/>
    <col min="23" max="23" width="6.28515625" hidden="1" customWidth="1"/>
    <col min="24" max="24" width="7.7109375" hidden="1" customWidth="1"/>
    <col min="25" max="25" width="7.140625" hidden="1" customWidth="1"/>
    <col min="26" max="26" width="6.85546875" hidden="1" customWidth="1"/>
    <col min="27" max="27" width="0" hidden="1" customWidth="1"/>
    <col min="28" max="28" width="62.28515625" customWidth="1"/>
    <col min="30" max="30" width="9.140625" style="5"/>
  </cols>
  <sheetData>
    <row r="1" spans="1:30" ht="56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 t="s">
        <v>18</v>
      </c>
      <c r="T1" s="4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</row>
    <row r="2" spans="1:30" x14ac:dyDescent="0.25">
      <c r="A2" s="6" t="s">
        <v>27</v>
      </c>
      <c r="B2" s="6" t="s">
        <v>28</v>
      </c>
      <c r="E2" s="7" t="s">
        <v>29</v>
      </c>
      <c r="F2" s="6">
        <v>2249</v>
      </c>
      <c r="G2" s="6">
        <v>1190</v>
      </c>
      <c r="H2" s="6">
        <v>1210</v>
      </c>
      <c r="I2" s="6">
        <v>43922</v>
      </c>
      <c r="J2" s="6" t="s">
        <v>30</v>
      </c>
      <c r="K2" s="6">
        <v>13</v>
      </c>
      <c r="L2" s="6">
        <v>6</v>
      </c>
      <c r="M2" s="6">
        <v>7</v>
      </c>
      <c r="N2" s="6">
        <v>1</v>
      </c>
      <c r="O2" s="6">
        <v>10100</v>
      </c>
      <c r="P2" s="6">
        <v>5000</v>
      </c>
      <c r="Q2" s="6">
        <v>5100</v>
      </c>
      <c r="R2" s="7" t="s">
        <v>31</v>
      </c>
      <c r="S2" s="5">
        <v>2.1888000000000001E-2</v>
      </c>
      <c r="T2" s="5">
        <v>1.7146000000000002E-2</v>
      </c>
      <c r="U2" s="8">
        <v>15878</v>
      </c>
      <c r="V2" s="9">
        <v>2123</v>
      </c>
      <c r="W2" s="9">
        <v>1837</v>
      </c>
      <c r="X2" s="10">
        <f>F2/U2</f>
        <v>0.14164252424738633</v>
      </c>
      <c r="Y2" s="5">
        <v>0.1592086669806877</v>
      </c>
      <c r="Z2" s="11">
        <v>1.1879415920866698</v>
      </c>
      <c r="AA2" s="12" t="s">
        <v>32</v>
      </c>
      <c r="AB2" t="s">
        <v>33</v>
      </c>
      <c r="AC2" s="7" t="s">
        <v>19</v>
      </c>
      <c r="AD2" s="5">
        <v>8.2330000000000007E-3</v>
      </c>
    </row>
    <row r="3" spans="1:30" x14ac:dyDescent="0.25">
      <c r="A3" s="6" t="s">
        <v>27</v>
      </c>
      <c r="B3" s="6" t="s">
        <v>28</v>
      </c>
      <c r="E3" s="7" t="s">
        <v>34</v>
      </c>
      <c r="F3" s="6">
        <v>1161</v>
      </c>
      <c r="G3" s="6">
        <v>1161</v>
      </c>
      <c r="H3" s="6">
        <v>1185</v>
      </c>
      <c r="I3" s="6">
        <v>30042</v>
      </c>
      <c r="J3" s="6" t="s">
        <v>35</v>
      </c>
      <c r="K3" s="6">
        <v>9</v>
      </c>
      <c r="L3" s="6">
        <v>7</v>
      </c>
      <c r="M3" s="6">
        <v>2</v>
      </c>
      <c r="N3" s="6">
        <v>2</v>
      </c>
      <c r="O3" s="6">
        <v>7200</v>
      </c>
      <c r="P3" s="6">
        <v>5600</v>
      </c>
      <c r="Q3" s="6">
        <v>1600</v>
      </c>
      <c r="R3" s="7" t="s">
        <v>31</v>
      </c>
      <c r="S3" s="5">
        <v>1.2236E-2</v>
      </c>
      <c r="T3" s="13"/>
      <c r="U3" s="8">
        <v>7936</v>
      </c>
      <c r="V3" s="9">
        <v>1153</v>
      </c>
      <c r="W3" s="9">
        <v>973</v>
      </c>
      <c r="X3" s="10">
        <f t="shared" ref="X3:X33" si="0">F3/U3</f>
        <v>0.14629536290322581</v>
      </c>
      <c r="Y3" s="5">
        <v>0.15958369470945361</v>
      </c>
      <c r="Z3" s="11">
        <v>1.3772766695576757</v>
      </c>
      <c r="AA3" s="12" t="s">
        <v>36</v>
      </c>
      <c r="AB3" s="7" t="s">
        <v>37</v>
      </c>
      <c r="AC3" s="7" t="s">
        <v>19</v>
      </c>
      <c r="AD3" s="5">
        <v>7.2360000000000002E-3</v>
      </c>
    </row>
    <row r="4" spans="1:30" x14ac:dyDescent="0.25">
      <c r="A4" s="6" t="s">
        <v>27</v>
      </c>
      <c r="B4" s="6" t="s">
        <v>28</v>
      </c>
      <c r="E4" s="7" t="s">
        <v>38</v>
      </c>
      <c r="F4" s="6">
        <v>910</v>
      </c>
      <c r="G4" s="6">
        <v>910</v>
      </c>
      <c r="H4" s="6">
        <v>936</v>
      </c>
      <c r="I4" s="6">
        <v>22737</v>
      </c>
      <c r="J4" s="6" t="s">
        <v>39</v>
      </c>
      <c r="K4" s="6">
        <v>8</v>
      </c>
      <c r="L4" s="6">
        <v>5</v>
      </c>
      <c r="M4" s="6">
        <v>3</v>
      </c>
      <c r="N4" s="6">
        <v>2</v>
      </c>
      <c r="O4" s="6">
        <v>6500</v>
      </c>
      <c r="P4" s="6">
        <v>4200</v>
      </c>
      <c r="Q4" s="6">
        <v>2300</v>
      </c>
      <c r="R4" s="7" t="s">
        <v>31</v>
      </c>
      <c r="S4" s="5">
        <v>9.9699999999999997E-3</v>
      </c>
      <c r="T4" s="13"/>
      <c r="U4" s="8">
        <v>5461</v>
      </c>
      <c r="V4" s="9">
        <v>1088</v>
      </c>
      <c r="W4" s="9">
        <v>762</v>
      </c>
      <c r="X4" s="10">
        <f t="shared" si="0"/>
        <v>0.16663614722578282</v>
      </c>
      <c r="Y4" s="5">
        <v>0.15533088235294118</v>
      </c>
      <c r="Z4" s="11">
        <v>1.2610294117647058</v>
      </c>
      <c r="AA4" s="12" t="s">
        <v>40</v>
      </c>
      <c r="AB4" s="7" t="s">
        <v>34</v>
      </c>
      <c r="AC4" s="7" t="s">
        <v>19</v>
      </c>
      <c r="AD4" s="5">
        <v>7.0870000000000004E-3</v>
      </c>
    </row>
    <row r="5" spans="1:30" x14ac:dyDescent="0.25">
      <c r="A5" s="6" t="s">
        <v>27</v>
      </c>
      <c r="B5" s="6" t="s">
        <v>28</v>
      </c>
      <c r="E5" s="7" t="s">
        <v>37</v>
      </c>
      <c r="F5" s="6">
        <v>811</v>
      </c>
      <c r="G5" s="6">
        <v>811</v>
      </c>
      <c r="H5" s="6">
        <v>831</v>
      </c>
      <c r="I5" s="6">
        <v>44593</v>
      </c>
      <c r="J5" s="6" t="s">
        <v>41</v>
      </c>
      <c r="K5" s="6">
        <v>6</v>
      </c>
      <c r="L5" s="6">
        <v>3</v>
      </c>
      <c r="M5" s="6">
        <v>3</v>
      </c>
      <c r="N5" s="6">
        <v>1</v>
      </c>
      <c r="O5" s="6">
        <v>4200</v>
      </c>
      <c r="P5" s="6">
        <v>1800</v>
      </c>
      <c r="Q5" s="6">
        <v>2400</v>
      </c>
      <c r="R5" s="7" t="s">
        <v>31</v>
      </c>
      <c r="S5" s="5">
        <v>6.6730000000000001E-3</v>
      </c>
      <c r="T5" s="13"/>
      <c r="U5" s="8">
        <v>5646</v>
      </c>
      <c r="V5" s="9">
        <v>1019</v>
      </c>
      <c r="W5" s="9">
        <v>773</v>
      </c>
      <c r="X5" s="10">
        <f t="shared" si="0"/>
        <v>0.14364151611760539</v>
      </c>
      <c r="Y5" s="5">
        <v>0.14720314033366044</v>
      </c>
      <c r="Z5" s="11">
        <v>1.3199214916584887</v>
      </c>
      <c r="AA5" s="12" t="s">
        <v>42</v>
      </c>
      <c r="AB5" s="7" t="s">
        <v>43</v>
      </c>
      <c r="AC5" s="7" t="s">
        <v>19</v>
      </c>
      <c r="AD5" s="5">
        <v>5.8739999999999999E-3</v>
      </c>
    </row>
    <row r="6" spans="1:30" x14ac:dyDescent="0.25">
      <c r="A6" s="6" t="s">
        <v>27</v>
      </c>
      <c r="B6" s="6" t="s">
        <v>28</v>
      </c>
      <c r="E6" s="7" t="s">
        <v>33</v>
      </c>
      <c r="F6" s="6">
        <v>646</v>
      </c>
      <c r="G6" s="6">
        <v>646</v>
      </c>
      <c r="H6" s="6">
        <v>672</v>
      </c>
      <c r="I6" s="6">
        <v>30956</v>
      </c>
      <c r="J6" s="6">
        <v>14246</v>
      </c>
      <c r="K6" s="6">
        <v>10</v>
      </c>
      <c r="L6" s="6">
        <v>9</v>
      </c>
      <c r="M6" s="6">
        <v>1</v>
      </c>
      <c r="N6" s="6">
        <v>0</v>
      </c>
      <c r="O6" s="6">
        <v>7200</v>
      </c>
      <c r="P6" s="6">
        <v>7000</v>
      </c>
      <c r="Q6" s="6">
        <v>200</v>
      </c>
      <c r="R6" s="7" t="s">
        <v>31</v>
      </c>
      <c r="S6" s="5">
        <v>2.934E-3</v>
      </c>
      <c r="T6" s="13"/>
      <c r="U6" s="8">
        <v>5779</v>
      </c>
      <c r="V6" s="9">
        <v>1425</v>
      </c>
      <c r="W6" s="9">
        <v>729</v>
      </c>
      <c r="X6" s="10">
        <f t="shared" si="0"/>
        <v>0.11178404568264405</v>
      </c>
      <c r="Y6" s="5">
        <v>0.10526315789473684</v>
      </c>
      <c r="Z6" s="11">
        <v>1.3859649122807018</v>
      </c>
      <c r="AA6" s="12" t="s">
        <v>44</v>
      </c>
      <c r="AB6" s="7" t="s">
        <v>45</v>
      </c>
      <c r="AC6" s="7" t="s">
        <v>19</v>
      </c>
      <c r="AD6" s="5">
        <v>5.751E-3</v>
      </c>
    </row>
    <row r="7" spans="1:30" x14ac:dyDescent="0.25">
      <c r="A7" s="6" t="s">
        <v>27</v>
      </c>
      <c r="B7" s="6" t="s">
        <v>28</v>
      </c>
      <c r="E7" s="7" t="s">
        <v>46</v>
      </c>
      <c r="F7" s="6">
        <v>592</v>
      </c>
      <c r="G7" s="6">
        <v>592</v>
      </c>
      <c r="H7" s="6">
        <v>601</v>
      </c>
      <c r="I7" s="6">
        <v>43862</v>
      </c>
      <c r="J7" s="6" t="s">
        <v>47</v>
      </c>
      <c r="K7" s="6">
        <v>6</v>
      </c>
      <c r="L7" s="6">
        <v>2</v>
      </c>
      <c r="M7" s="6">
        <v>4</v>
      </c>
      <c r="N7" s="6">
        <v>0</v>
      </c>
      <c r="O7" s="6">
        <v>4500</v>
      </c>
      <c r="P7" s="6">
        <v>1300</v>
      </c>
      <c r="Q7" s="6">
        <v>3200</v>
      </c>
      <c r="R7" s="7" t="s">
        <v>48</v>
      </c>
      <c r="S7" s="5">
        <v>9.7300000000000008E-3</v>
      </c>
      <c r="T7" s="13"/>
      <c r="U7" s="8">
        <v>6316</v>
      </c>
      <c r="V7" s="9">
        <v>1397</v>
      </c>
      <c r="W7" s="9">
        <v>1334</v>
      </c>
      <c r="X7" s="10">
        <f t="shared" si="0"/>
        <v>9.3730208993033567E-2</v>
      </c>
      <c r="Y7" s="5">
        <v>3.4359341445955621E-2</v>
      </c>
      <c r="Z7" s="11">
        <v>1.1016463851109521</v>
      </c>
      <c r="AA7" s="12" t="s">
        <v>49</v>
      </c>
      <c r="AB7" s="7" t="s">
        <v>50</v>
      </c>
      <c r="AC7" s="7" t="s">
        <v>19</v>
      </c>
      <c r="AD7" s="5">
        <v>5.3420000000000004E-3</v>
      </c>
    </row>
    <row r="8" spans="1:30" x14ac:dyDescent="0.25">
      <c r="A8" s="6" t="s">
        <v>27</v>
      </c>
      <c r="B8" s="6" t="s">
        <v>28</v>
      </c>
      <c r="E8" s="7" t="s">
        <v>51</v>
      </c>
      <c r="F8" s="6">
        <v>582</v>
      </c>
      <c r="G8" s="6">
        <v>582</v>
      </c>
      <c r="H8" s="6">
        <v>604</v>
      </c>
      <c r="I8" s="6">
        <v>26268</v>
      </c>
      <c r="J8" s="6">
        <v>20090</v>
      </c>
      <c r="K8" s="6">
        <v>10</v>
      </c>
      <c r="L8" s="6">
        <v>9</v>
      </c>
      <c r="M8" s="6">
        <v>1</v>
      </c>
      <c r="N8" s="6">
        <v>2</v>
      </c>
      <c r="O8" s="6">
        <v>8200</v>
      </c>
      <c r="P8" s="6">
        <v>7400</v>
      </c>
      <c r="Q8" s="6">
        <v>800</v>
      </c>
      <c r="R8" s="7" t="s">
        <v>31</v>
      </c>
      <c r="S8" s="5">
        <v>1.0245000000000001E-2</v>
      </c>
      <c r="T8" s="13"/>
      <c r="U8" s="8">
        <v>3407</v>
      </c>
      <c r="V8" s="9">
        <v>466</v>
      </c>
      <c r="W8" s="9">
        <v>374</v>
      </c>
      <c r="X8" s="10">
        <f t="shared" si="0"/>
        <v>0.17082477252714998</v>
      </c>
      <c r="Y8" s="5">
        <v>0.14163090128755365</v>
      </c>
      <c r="Z8" s="11">
        <v>1.3454935622317596</v>
      </c>
      <c r="AA8" s="12" t="s">
        <v>52</v>
      </c>
      <c r="AB8" s="7" t="s">
        <v>46</v>
      </c>
      <c r="AC8" s="7" t="s">
        <v>19</v>
      </c>
      <c r="AD8" s="5">
        <v>5.0350000000000004E-3</v>
      </c>
    </row>
    <row r="9" spans="1:30" x14ac:dyDescent="0.25">
      <c r="A9" s="6" t="s">
        <v>27</v>
      </c>
      <c r="B9" s="6" t="s">
        <v>28</v>
      </c>
      <c r="E9" s="7" t="s">
        <v>53</v>
      </c>
      <c r="F9" s="6">
        <v>557</v>
      </c>
      <c r="G9" s="6">
        <v>557</v>
      </c>
      <c r="H9" s="6">
        <v>572</v>
      </c>
      <c r="I9" s="6">
        <v>43230</v>
      </c>
      <c r="J9" s="6">
        <v>46023</v>
      </c>
      <c r="K9" s="6">
        <v>10</v>
      </c>
      <c r="L9" s="6">
        <v>7</v>
      </c>
      <c r="M9" s="6">
        <v>3</v>
      </c>
      <c r="N9" s="6">
        <v>0</v>
      </c>
      <c r="O9" s="6">
        <v>8000</v>
      </c>
      <c r="P9" s="6">
        <v>5600</v>
      </c>
      <c r="Q9" s="6">
        <v>2400</v>
      </c>
      <c r="R9" s="7" t="s">
        <v>31</v>
      </c>
      <c r="S9" s="5">
        <v>1.3509999999999999E-2</v>
      </c>
      <c r="T9" s="13"/>
      <c r="U9" s="8">
        <v>4198</v>
      </c>
      <c r="V9" s="9">
        <v>558</v>
      </c>
      <c r="W9" s="9">
        <v>423</v>
      </c>
      <c r="X9" s="10">
        <f t="shared" si="0"/>
        <v>0.13268222963315865</v>
      </c>
      <c r="Y9" s="5">
        <v>0.17562724014336914</v>
      </c>
      <c r="Z9" s="11">
        <v>1.2706093189964158</v>
      </c>
      <c r="AA9" s="12" t="s">
        <v>54</v>
      </c>
      <c r="AB9" s="7" t="s">
        <v>55</v>
      </c>
      <c r="AC9" s="7" t="s">
        <v>19</v>
      </c>
      <c r="AD9" s="5">
        <v>4.9370000000000004E-3</v>
      </c>
    </row>
    <row r="10" spans="1:30" x14ac:dyDescent="0.25">
      <c r="A10" s="6" t="s">
        <v>27</v>
      </c>
      <c r="B10" s="6" t="s">
        <v>28</v>
      </c>
      <c r="E10" s="7" t="s">
        <v>56</v>
      </c>
      <c r="F10" s="6">
        <v>544</v>
      </c>
      <c r="G10" s="6">
        <v>544</v>
      </c>
      <c r="H10" s="6">
        <v>552</v>
      </c>
      <c r="I10" s="6">
        <v>47392</v>
      </c>
      <c r="J10" s="6">
        <v>47119</v>
      </c>
      <c r="K10" s="6">
        <v>9</v>
      </c>
      <c r="L10" s="6">
        <v>7</v>
      </c>
      <c r="M10" s="6">
        <v>2</v>
      </c>
      <c r="N10" s="6">
        <v>0</v>
      </c>
      <c r="O10" s="6">
        <v>7000</v>
      </c>
      <c r="P10" s="6">
        <v>5600</v>
      </c>
      <c r="Q10" s="6">
        <v>1400</v>
      </c>
      <c r="R10" s="7" t="s">
        <v>31</v>
      </c>
      <c r="S10" s="5">
        <v>1.5868E-2</v>
      </c>
      <c r="T10" s="5">
        <v>9.0240000000000008E-3</v>
      </c>
      <c r="U10" s="8">
        <v>8719</v>
      </c>
      <c r="V10" s="9">
        <v>1384</v>
      </c>
      <c r="W10" s="9">
        <v>993</v>
      </c>
      <c r="X10" s="10">
        <f t="shared" si="0"/>
        <v>6.239247620139924E-2</v>
      </c>
      <c r="Y10" s="5">
        <v>0.13583815028901733</v>
      </c>
      <c r="Z10" s="11">
        <v>1.1849710982658959</v>
      </c>
      <c r="AA10" s="12" t="s">
        <v>57</v>
      </c>
      <c r="AB10" s="7" t="s">
        <v>38</v>
      </c>
      <c r="AC10" s="7" t="s">
        <v>19</v>
      </c>
      <c r="AD10" s="5">
        <v>4.646E-3</v>
      </c>
    </row>
    <row r="11" spans="1:30" x14ac:dyDescent="0.25">
      <c r="A11" s="6" t="s">
        <v>27</v>
      </c>
      <c r="B11" s="6" t="s">
        <v>28</v>
      </c>
      <c r="E11" s="7" t="s">
        <v>45</v>
      </c>
      <c r="F11" s="6">
        <v>544</v>
      </c>
      <c r="G11" s="6">
        <v>544</v>
      </c>
      <c r="H11" s="6">
        <v>561</v>
      </c>
      <c r="I11" s="6">
        <v>43374</v>
      </c>
      <c r="J11" s="6" t="s">
        <v>58</v>
      </c>
      <c r="K11" s="6">
        <v>1</v>
      </c>
      <c r="L11" s="6">
        <v>1</v>
      </c>
      <c r="M11" s="6">
        <v>0</v>
      </c>
      <c r="N11" s="6">
        <v>0</v>
      </c>
      <c r="O11" s="6">
        <v>600</v>
      </c>
      <c r="P11" s="6">
        <v>600</v>
      </c>
      <c r="Q11" s="6">
        <v>0</v>
      </c>
      <c r="R11" s="7" t="s">
        <v>31</v>
      </c>
      <c r="S11" s="5">
        <v>9.7619999999999998E-3</v>
      </c>
      <c r="T11" s="13"/>
      <c r="U11" s="8">
        <v>6001</v>
      </c>
      <c r="V11" s="9">
        <v>1263</v>
      </c>
      <c r="W11" s="9">
        <v>951</v>
      </c>
      <c r="X11" s="10">
        <f t="shared" si="0"/>
        <v>9.0651558073654395E-2</v>
      </c>
      <c r="Y11" s="5">
        <v>0.16072842438638163</v>
      </c>
      <c r="Z11" s="11">
        <v>1.2802850356294537</v>
      </c>
      <c r="AA11" s="12" t="s">
        <v>59</v>
      </c>
      <c r="AB11" s="7" t="s">
        <v>60</v>
      </c>
      <c r="AC11" s="7" t="s">
        <v>19</v>
      </c>
      <c r="AD11" s="5">
        <v>4.2440000000000004E-3</v>
      </c>
    </row>
    <row r="12" spans="1:30" x14ac:dyDescent="0.25">
      <c r="A12" s="6" t="s">
        <v>27</v>
      </c>
      <c r="B12" s="6" t="s">
        <v>28</v>
      </c>
      <c r="E12" s="7" t="s">
        <v>61</v>
      </c>
      <c r="F12" s="6">
        <v>494</v>
      </c>
      <c r="G12" s="6">
        <v>494</v>
      </c>
      <c r="H12" s="6">
        <v>505</v>
      </c>
      <c r="I12" s="6">
        <v>27851</v>
      </c>
      <c r="J12" s="6" t="s">
        <v>62</v>
      </c>
      <c r="K12" s="6">
        <v>6</v>
      </c>
      <c r="L12" s="6">
        <v>4</v>
      </c>
      <c r="M12" s="6">
        <v>2</v>
      </c>
      <c r="N12" s="6">
        <v>0</v>
      </c>
      <c r="O12" s="6">
        <v>4000</v>
      </c>
      <c r="P12" s="6">
        <v>2350</v>
      </c>
      <c r="Q12" s="6">
        <v>1650</v>
      </c>
      <c r="R12" s="7" t="s">
        <v>31</v>
      </c>
      <c r="S12" s="5">
        <v>5.9280000000000001E-3</v>
      </c>
      <c r="T12" s="13"/>
      <c r="U12" s="8">
        <v>4071</v>
      </c>
      <c r="V12" s="9">
        <v>596</v>
      </c>
      <c r="W12" s="9">
        <v>470</v>
      </c>
      <c r="X12" s="10">
        <f t="shared" si="0"/>
        <v>0.1213461066077131</v>
      </c>
      <c r="Y12" s="5">
        <v>0.16946308724832215</v>
      </c>
      <c r="Z12" s="11">
        <v>1.3288590604026846</v>
      </c>
      <c r="AA12" s="12" t="s">
        <v>63</v>
      </c>
      <c r="AB12" s="7" t="s">
        <v>64</v>
      </c>
      <c r="AC12" s="7" t="s">
        <v>19</v>
      </c>
      <c r="AD12" s="5">
        <v>3.663E-3</v>
      </c>
    </row>
    <row r="13" spans="1:30" x14ac:dyDescent="0.25">
      <c r="A13" s="6" t="s">
        <v>27</v>
      </c>
      <c r="B13" s="6" t="s">
        <v>28</v>
      </c>
      <c r="E13" s="7" t="s">
        <v>65</v>
      </c>
      <c r="F13" s="6">
        <v>384</v>
      </c>
      <c r="G13" s="6">
        <v>384</v>
      </c>
      <c r="H13" s="6">
        <v>409</v>
      </c>
      <c r="I13" s="6">
        <v>12267</v>
      </c>
      <c r="J13" s="6" t="s">
        <v>66</v>
      </c>
      <c r="K13" s="6">
        <v>3</v>
      </c>
      <c r="L13" s="6">
        <v>3</v>
      </c>
      <c r="M13" s="6">
        <v>0</v>
      </c>
      <c r="N13" s="6">
        <v>1</v>
      </c>
      <c r="O13" s="6">
        <v>3200</v>
      </c>
      <c r="P13" s="6">
        <v>3200</v>
      </c>
      <c r="Q13" s="6">
        <v>0</v>
      </c>
      <c r="R13" s="7" t="s">
        <v>31</v>
      </c>
      <c r="S13" s="5">
        <v>4.0899999999999999E-3</v>
      </c>
      <c r="T13" s="5">
        <v>9.8099999999999993E-3</v>
      </c>
      <c r="U13" s="8">
        <v>7793</v>
      </c>
      <c r="V13" s="9">
        <v>736</v>
      </c>
      <c r="W13" s="9">
        <v>624</v>
      </c>
      <c r="X13" s="10">
        <f t="shared" si="0"/>
        <v>4.9274990375978441E-2</v>
      </c>
      <c r="Y13" s="5">
        <v>0.17798913043478262</v>
      </c>
      <c r="Z13" s="11">
        <v>1.2241847826086956</v>
      </c>
      <c r="AA13" s="12" t="s">
        <v>67</v>
      </c>
      <c r="AB13" s="7" t="s">
        <v>68</v>
      </c>
      <c r="AC13" s="7" t="s">
        <v>19</v>
      </c>
      <c r="AD13" s="5">
        <v>3.4719999999999998E-3</v>
      </c>
    </row>
    <row r="14" spans="1:30" x14ac:dyDescent="0.25">
      <c r="A14" s="6" t="s">
        <v>27</v>
      </c>
      <c r="B14" s="6" t="s">
        <v>28</v>
      </c>
      <c r="E14" s="7" t="s">
        <v>69</v>
      </c>
      <c r="F14" s="6">
        <v>340</v>
      </c>
      <c r="G14" s="6">
        <v>340</v>
      </c>
      <c r="H14" s="6">
        <v>348</v>
      </c>
      <c r="I14" s="6">
        <v>43165</v>
      </c>
      <c r="J14" s="6" t="s">
        <v>70</v>
      </c>
      <c r="K14" s="6">
        <v>3</v>
      </c>
      <c r="L14" s="6">
        <v>3</v>
      </c>
      <c r="M14" s="6">
        <v>0</v>
      </c>
      <c r="N14" s="6">
        <v>1</v>
      </c>
      <c r="O14" s="6">
        <v>2050</v>
      </c>
      <c r="P14" s="6">
        <v>2050</v>
      </c>
      <c r="Q14" s="6">
        <v>0</v>
      </c>
      <c r="R14" s="7" t="s">
        <v>31</v>
      </c>
      <c r="S14" s="5">
        <v>1.603E-3</v>
      </c>
      <c r="T14" s="13"/>
      <c r="U14" s="8">
        <v>1700</v>
      </c>
      <c r="V14" s="9">
        <v>276</v>
      </c>
      <c r="W14" s="9">
        <v>209</v>
      </c>
      <c r="X14" s="10">
        <f t="shared" si="0"/>
        <v>0.2</v>
      </c>
      <c r="Y14" s="5">
        <v>0.27173913043478259</v>
      </c>
      <c r="Z14" s="11">
        <v>1.3659420289855073</v>
      </c>
      <c r="AA14" s="12" t="s">
        <v>71</v>
      </c>
      <c r="AB14" s="7" t="s">
        <v>72</v>
      </c>
      <c r="AC14" s="7" t="s">
        <v>19</v>
      </c>
      <c r="AD14" s="5">
        <v>3.405E-3</v>
      </c>
    </row>
    <row r="15" spans="1:30" x14ac:dyDescent="0.25">
      <c r="A15" s="6" t="s">
        <v>27</v>
      </c>
      <c r="B15" s="6" t="s">
        <v>28</v>
      </c>
      <c r="E15" s="7" t="s">
        <v>73</v>
      </c>
      <c r="F15" s="6">
        <v>335</v>
      </c>
      <c r="G15" s="6">
        <v>335</v>
      </c>
      <c r="H15" s="6">
        <v>347</v>
      </c>
      <c r="I15" s="6">
        <v>34060</v>
      </c>
      <c r="J15" s="6" t="s">
        <v>35</v>
      </c>
      <c r="K15" s="6">
        <v>3</v>
      </c>
      <c r="L15" s="6">
        <v>2</v>
      </c>
      <c r="M15" s="6">
        <v>1</v>
      </c>
      <c r="N15" s="6">
        <v>1</v>
      </c>
      <c r="O15" s="6">
        <v>2250</v>
      </c>
      <c r="P15" s="6">
        <v>1650</v>
      </c>
      <c r="Q15" s="6">
        <v>600</v>
      </c>
      <c r="R15" s="7" t="s">
        <v>31</v>
      </c>
      <c r="S15" s="5">
        <v>6.4619999999999999E-3</v>
      </c>
      <c r="T15" s="13"/>
      <c r="U15" s="8">
        <v>1985</v>
      </c>
      <c r="V15" s="9">
        <v>278</v>
      </c>
      <c r="W15" s="9">
        <v>256</v>
      </c>
      <c r="X15" s="10">
        <f t="shared" si="0"/>
        <v>0.16876574307304787</v>
      </c>
      <c r="Y15" s="5">
        <v>0.10791366906474821</v>
      </c>
      <c r="Z15" s="11">
        <v>1.1618705035971224</v>
      </c>
      <c r="AA15" s="12" t="s">
        <v>74</v>
      </c>
      <c r="AB15" s="7" t="s">
        <v>61</v>
      </c>
      <c r="AC15" s="7" t="s">
        <v>19</v>
      </c>
      <c r="AD15" s="5">
        <v>3.3790000000000001E-3</v>
      </c>
    </row>
    <row r="16" spans="1:30" x14ac:dyDescent="0.25">
      <c r="A16" s="6" t="s">
        <v>27</v>
      </c>
      <c r="B16" s="6" t="s">
        <v>28</v>
      </c>
      <c r="E16" s="7" t="s">
        <v>64</v>
      </c>
      <c r="F16" s="6">
        <v>323</v>
      </c>
      <c r="G16" s="6">
        <v>323</v>
      </c>
      <c r="H16" s="6">
        <v>330</v>
      </c>
      <c r="I16" s="6">
        <v>23043</v>
      </c>
      <c r="J16" s="6" t="s">
        <v>75</v>
      </c>
      <c r="K16" s="6">
        <v>1</v>
      </c>
      <c r="L16" s="6">
        <v>1</v>
      </c>
      <c r="M16" s="6">
        <v>0</v>
      </c>
      <c r="N16" s="6">
        <v>0</v>
      </c>
      <c r="O16" s="6">
        <v>850</v>
      </c>
      <c r="P16" s="6">
        <v>850</v>
      </c>
      <c r="Q16" s="6">
        <v>0</v>
      </c>
      <c r="R16" s="7" t="s">
        <v>31</v>
      </c>
      <c r="S16" s="5">
        <v>8.4699999999999999E-4</v>
      </c>
      <c r="T16" s="13"/>
      <c r="U16" s="8">
        <v>2504</v>
      </c>
      <c r="V16" s="9">
        <v>355</v>
      </c>
      <c r="W16" s="9">
        <v>278</v>
      </c>
      <c r="X16" s="10">
        <f t="shared" si="0"/>
        <v>0.12899361022364217</v>
      </c>
      <c r="Y16" s="5">
        <v>0.28450704225352114</v>
      </c>
      <c r="Z16" s="11">
        <v>1.2732394366197184</v>
      </c>
      <c r="AA16" s="12" t="s">
        <v>76</v>
      </c>
      <c r="AB16" s="7" t="s">
        <v>77</v>
      </c>
      <c r="AC16" s="7" t="s">
        <v>19</v>
      </c>
      <c r="AD16" s="5">
        <v>3.238E-3</v>
      </c>
    </row>
    <row r="17" spans="1:30" x14ac:dyDescent="0.25">
      <c r="A17" s="6" t="s">
        <v>27</v>
      </c>
      <c r="B17" s="6" t="s">
        <v>28</v>
      </c>
      <c r="E17" s="7" t="s">
        <v>78</v>
      </c>
      <c r="F17" s="6">
        <v>323</v>
      </c>
      <c r="G17" s="6">
        <v>323</v>
      </c>
      <c r="H17" s="6">
        <v>335</v>
      </c>
      <c r="I17" s="6">
        <v>17564</v>
      </c>
      <c r="J17" s="6" t="s">
        <v>75</v>
      </c>
      <c r="K17" s="6">
        <v>1</v>
      </c>
      <c r="L17" s="6">
        <v>1</v>
      </c>
      <c r="M17" s="6">
        <v>0</v>
      </c>
      <c r="N17" s="6">
        <v>0</v>
      </c>
      <c r="O17" s="6">
        <v>800</v>
      </c>
      <c r="P17" s="6">
        <v>800</v>
      </c>
      <c r="Q17" s="6">
        <v>0</v>
      </c>
      <c r="R17" s="7" t="s">
        <v>31</v>
      </c>
      <c r="S17" s="5">
        <v>5.9750000000000003E-3</v>
      </c>
      <c r="T17" s="13"/>
      <c r="U17" s="8">
        <v>2871</v>
      </c>
      <c r="V17" s="9">
        <v>495</v>
      </c>
      <c r="W17" s="9">
        <v>363</v>
      </c>
      <c r="X17" s="10">
        <f t="shared" si="0"/>
        <v>0.11250435388366423</v>
      </c>
      <c r="Y17" s="5">
        <v>0.14545454545454545</v>
      </c>
      <c r="Z17" s="11">
        <v>1.1959595959595959</v>
      </c>
      <c r="AA17" s="12" t="s">
        <v>52</v>
      </c>
      <c r="AB17" s="7" t="s">
        <v>79</v>
      </c>
      <c r="AC17" s="7" t="s">
        <v>19</v>
      </c>
      <c r="AD17" s="5">
        <v>3.0630000000000002E-3</v>
      </c>
    </row>
    <row r="18" spans="1:30" x14ac:dyDescent="0.25">
      <c r="A18" s="6" t="s">
        <v>27</v>
      </c>
      <c r="B18" s="6" t="s">
        <v>28</v>
      </c>
      <c r="E18" s="7" t="s">
        <v>80</v>
      </c>
      <c r="F18" s="6">
        <v>314</v>
      </c>
      <c r="G18" s="6">
        <v>314</v>
      </c>
      <c r="H18" s="6">
        <v>330</v>
      </c>
      <c r="I18" s="6">
        <v>42917</v>
      </c>
      <c r="J18" s="6" t="s">
        <v>81</v>
      </c>
      <c r="K18" s="6">
        <v>4</v>
      </c>
      <c r="L18" s="6">
        <v>3</v>
      </c>
      <c r="M18" s="6">
        <v>1</v>
      </c>
      <c r="N18" s="6">
        <v>0</v>
      </c>
      <c r="O18" s="6">
        <v>3050</v>
      </c>
      <c r="P18" s="6">
        <v>2250</v>
      </c>
      <c r="Q18" s="6">
        <v>800</v>
      </c>
      <c r="R18" s="7" t="s">
        <v>31</v>
      </c>
      <c r="S18" s="5">
        <v>4.1529999999999996E-3</v>
      </c>
      <c r="T18" s="13"/>
      <c r="U18" s="8">
        <v>2994</v>
      </c>
      <c r="V18" s="9">
        <v>420</v>
      </c>
      <c r="W18" s="9">
        <v>330</v>
      </c>
      <c r="X18" s="10">
        <f t="shared" si="0"/>
        <v>0.10487641950567803</v>
      </c>
      <c r="Y18" s="5">
        <v>0.12619047619047619</v>
      </c>
      <c r="Z18" s="11">
        <v>1.2238095238095239</v>
      </c>
      <c r="AA18" s="12" t="s">
        <v>82</v>
      </c>
      <c r="AB18" s="7" t="s">
        <v>83</v>
      </c>
      <c r="AC18" s="7" t="s">
        <v>19</v>
      </c>
      <c r="AD18" s="5">
        <v>3.0140000000000002E-3</v>
      </c>
    </row>
    <row r="19" spans="1:30" x14ac:dyDescent="0.25">
      <c r="A19" s="6" t="s">
        <v>27</v>
      </c>
      <c r="B19" s="6" t="s">
        <v>28</v>
      </c>
      <c r="E19" s="7" t="s">
        <v>84</v>
      </c>
      <c r="F19" s="6">
        <v>314</v>
      </c>
      <c r="G19" s="6">
        <v>314</v>
      </c>
      <c r="H19" s="6">
        <v>321</v>
      </c>
      <c r="I19" s="6">
        <v>43378</v>
      </c>
      <c r="J19" s="6" t="s">
        <v>85</v>
      </c>
      <c r="K19" s="6">
        <v>3</v>
      </c>
      <c r="L19" s="6">
        <v>2</v>
      </c>
      <c r="M19" s="6">
        <v>1</v>
      </c>
      <c r="N19" s="6">
        <v>0</v>
      </c>
      <c r="O19" s="6">
        <v>2450</v>
      </c>
      <c r="P19" s="6">
        <v>1600</v>
      </c>
      <c r="Q19" s="6">
        <v>850</v>
      </c>
      <c r="R19" s="7" t="s">
        <v>31</v>
      </c>
      <c r="S19" s="5">
        <v>5.8320000000000004E-3</v>
      </c>
      <c r="T19" s="13"/>
      <c r="U19" s="8">
        <v>2497</v>
      </c>
      <c r="V19" s="9">
        <v>852</v>
      </c>
      <c r="W19" s="9">
        <v>427</v>
      </c>
      <c r="X19" s="10">
        <f t="shared" si="0"/>
        <v>0.12575090108129755</v>
      </c>
      <c r="Y19" s="5">
        <v>0.16079812206572769</v>
      </c>
      <c r="Z19" s="11">
        <v>1.1842723004694835</v>
      </c>
      <c r="AA19" s="12" t="s">
        <v>32</v>
      </c>
      <c r="AB19" s="7" t="s">
        <v>80</v>
      </c>
      <c r="AC19" s="7" t="s">
        <v>19</v>
      </c>
      <c r="AD19" s="5">
        <v>2.9880000000000002E-3</v>
      </c>
    </row>
    <row r="20" spans="1:30" x14ac:dyDescent="0.25">
      <c r="A20" s="6" t="s">
        <v>27</v>
      </c>
      <c r="B20" s="6" t="s">
        <v>28</v>
      </c>
      <c r="E20" s="7" t="s">
        <v>86</v>
      </c>
      <c r="F20" s="6">
        <v>232</v>
      </c>
      <c r="G20" s="6">
        <v>232</v>
      </c>
      <c r="H20" s="6">
        <v>241</v>
      </c>
      <c r="I20" s="6">
        <v>16497</v>
      </c>
      <c r="J20" s="6" t="s">
        <v>87</v>
      </c>
      <c r="K20" s="6">
        <v>1</v>
      </c>
      <c r="L20" s="6">
        <v>1</v>
      </c>
      <c r="M20" s="6">
        <v>0</v>
      </c>
      <c r="N20" s="6">
        <v>0</v>
      </c>
      <c r="O20" s="6">
        <v>800</v>
      </c>
      <c r="P20" s="6">
        <v>800</v>
      </c>
      <c r="Q20" s="6">
        <v>0</v>
      </c>
      <c r="R20" s="7" t="s">
        <v>31</v>
      </c>
      <c r="S20" s="5">
        <v>5.3880000000000004E-3</v>
      </c>
      <c r="T20" s="13"/>
      <c r="U20" s="8">
        <v>1969</v>
      </c>
      <c r="V20" s="9">
        <v>445</v>
      </c>
      <c r="W20" s="9">
        <v>213</v>
      </c>
      <c r="X20" s="10">
        <f t="shared" si="0"/>
        <v>0.11782630777044185</v>
      </c>
      <c r="Y20" s="5">
        <v>6.741573033707865E-2</v>
      </c>
      <c r="Z20" s="11">
        <v>1.1393258426966293</v>
      </c>
      <c r="AA20" s="12" t="s">
        <v>88</v>
      </c>
      <c r="AB20" s="7" t="s">
        <v>89</v>
      </c>
      <c r="AC20" s="7" t="s">
        <v>19</v>
      </c>
      <c r="AD20" s="5">
        <v>2.7810000000000001E-3</v>
      </c>
    </row>
    <row r="21" spans="1:30" x14ac:dyDescent="0.25">
      <c r="A21" s="6" t="s">
        <v>27</v>
      </c>
      <c r="B21" s="6" t="s">
        <v>28</v>
      </c>
      <c r="E21" s="7" t="s">
        <v>90</v>
      </c>
      <c r="F21" s="6">
        <v>220</v>
      </c>
      <c r="G21" s="6">
        <v>220</v>
      </c>
      <c r="H21" s="6">
        <v>224</v>
      </c>
      <c r="I21" s="6">
        <v>23437</v>
      </c>
      <c r="J21" s="6" t="s">
        <v>91</v>
      </c>
      <c r="K21" s="6">
        <v>1</v>
      </c>
      <c r="L21" s="6">
        <v>1</v>
      </c>
      <c r="M21" s="6">
        <v>0</v>
      </c>
      <c r="N21" s="6">
        <v>0</v>
      </c>
      <c r="O21" s="6">
        <v>800</v>
      </c>
      <c r="P21" s="6">
        <v>800</v>
      </c>
      <c r="Q21" s="6">
        <v>0</v>
      </c>
      <c r="R21" s="7" t="s">
        <v>31</v>
      </c>
      <c r="S21" s="5">
        <v>1.4300000000000001E-3</v>
      </c>
      <c r="T21" s="5">
        <v>7.6569999999999997E-3</v>
      </c>
      <c r="U21" s="8">
        <v>4153</v>
      </c>
      <c r="V21" s="9">
        <v>678</v>
      </c>
      <c r="W21" s="9">
        <v>469</v>
      </c>
      <c r="X21" s="10">
        <f t="shared" si="0"/>
        <v>5.2973753912834098E-2</v>
      </c>
      <c r="Y21" s="5">
        <v>0.19469026548672566</v>
      </c>
      <c r="Z21" s="11">
        <v>1.1533923303834808</v>
      </c>
      <c r="AA21" s="12" t="s">
        <v>92</v>
      </c>
      <c r="AB21" s="7" t="s">
        <v>93</v>
      </c>
      <c r="AC21" s="7" t="s">
        <v>19</v>
      </c>
      <c r="AD21" s="5">
        <v>2.666E-3</v>
      </c>
    </row>
    <row r="22" spans="1:30" x14ac:dyDescent="0.25">
      <c r="A22" s="6" t="s">
        <v>27</v>
      </c>
      <c r="B22" s="6" t="s">
        <v>28</v>
      </c>
      <c r="E22" s="7" t="s">
        <v>94</v>
      </c>
      <c r="F22" s="6">
        <v>212</v>
      </c>
      <c r="G22" s="6">
        <v>212</v>
      </c>
      <c r="H22" s="6">
        <v>216</v>
      </c>
      <c r="I22" s="6">
        <v>28185</v>
      </c>
      <c r="J22" s="6" t="s">
        <v>95</v>
      </c>
      <c r="K22" s="6">
        <v>3</v>
      </c>
      <c r="L22" s="6">
        <v>1</v>
      </c>
      <c r="M22" s="6">
        <v>2</v>
      </c>
      <c r="N22" s="6">
        <v>0</v>
      </c>
      <c r="O22" s="6">
        <v>2400</v>
      </c>
      <c r="P22" s="6">
        <v>800</v>
      </c>
      <c r="Q22" s="6">
        <v>1600</v>
      </c>
      <c r="R22" s="7" t="s">
        <v>96</v>
      </c>
      <c r="S22" s="5">
        <v>5.0359999999999997E-3</v>
      </c>
      <c r="T22" s="13"/>
      <c r="U22" s="8">
        <v>3772</v>
      </c>
      <c r="V22" s="9">
        <v>547</v>
      </c>
      <c r="W22" s="9">
        <v>506</v>
      </c>
      <c r="X22" s="10">
        <f t="shared" si="0"/>
        <v>5.620360551431601E-2</v>
      </c>
      <c r="Y22" s="5">
        <v>2.9250457038391225E-2</v>
      </c>
      <c r="Z22" s="11">
        <v>1.1389396709323583</v>
      </c>
      <c r="AA22" s="12" t="s">
        <v>97</v>
      </c>
      <c r="AB22" s="7" t="s">
        <v>98</v>
      </c>
      <c r="AC22" s="7" t="s">
        <v>19</v>
      </c>
      <c r="AD22" s="5">
        <v>2.6189999999999998E-3</v>
      </c>
    </row>
    <row r="23" spans="1:30" x14ac:dyDescent="0.25">
      <c r="A23" s="6" t="s">
        <v>27</v>
      </c>
      <c r="B23" s="6" t="s">
        <v>28</v>
      </c>
      <c r="E23" s="7" t="s">
        <v>99</v>
      </c>
      <c r="F23" s="6">
        <v>206</v>
      </c>
      <c r="G23" s="6">
        <v>206</v>
      </c>
      <c r="H23" s="6">
        <v>209</v>
      </c>
      <c r="I23" s="6">
        <v>32203</v>
      </c>
      <c r="J23" s="6" t="s">
        <v>100</v>
      </c>
      <c r="K23" s="6">
        <v>2</v>
      </c>
      <c r="L23" s="6">
        <v>1</v>
      </c>
      <c r="M23" s="6">
        <v>1</v>
      </c>
      <c r="N23" s="6">
        <v>0</v>
      </c>
      <c r="O23" s="6">
        <v>1600</v>
      </c>
      <c r="P23" s="6">
        <v>800</v>
      </c>
      <c r="Q23" s="6">
        <v>800</v>
      </c>
      <c r="R23" s="7" t="s">
        <v>31</v>
      </c>
      <c r="S23" s="5">
        <v>7.3810000000000004E-3</v>
      </c>
      <c r="T23" s="13"/>
      <c r="U23" s="8">
        <v>2500</v>
      </c>
      <c r="V23" s="9">
        <v>440</v>
      </c>
      <c r="W23" s="9">
        <v>397</v>
      </c>
      <c r="X23" s="10">
        <f t="shared" si="0"/>
        <v>8.2400000000000001E-2</v>
      </c>
      <c r="Y23" s="5">
        <v>2.7272727272727271E-2</v>
      </c>
      <c r="Z23" s="11">
        <v>1.1545454545454545</v>
      </c>
      <c r="AA23" s="12" t="s">
        <v>76</v>
      </c>
      <c r="AB23" s="7" t="s">
        <v>78</v>
      </c>
      <c r="AC23" s="7" t="s">
        <v>19</v>
      </c>
      <c r="AD23" s="5">
        <v>2.5609999999999999E-3</v>
      </c>
    </row>
    <row r="24" spans="1:30" x14ac:dyDescent="0.25">
      <c r="A24" s="6" t="s">
        <v>27</v>
      </c>
      <c r="B24" s="6" t="s">
        <v>28</v>
      </c>
      <c r="E24" s="7" t="s">
        <v>101</v>
      </c>
      <c r="F24" s="6">
        <v>204</v>
      </c>
      <c r="G24" s="6">
        <v>204</v>
      </c>
      <c r="H24" s="6">
        <v>211</v>
      </c>
      <c r="I24" s="6">
        <v>44228</v>
      </c>
      <c r="J24" s="6" t="s">
        <v>102</v>
      </c>
      <c r="K24" s="6">
        <v>2</v>
      </c>
      <c r="L24" s="6">
        <v>2</v>
      </c>
      <c r="M24" s="6">
        <v>0</v>
      </c>
      <c r="N24" s="6">
        <v>2</v>
      </c>
      <c r="O24" s="6">
        <v>450</v>
      </c>
      <c r="P24" s="6">
        <v>450</v>
      </c>
      <c r="Q24" s="6">
        <v>0</v>
      </c>
      <c r="R24" s="7" t="s">
        <v>31</v>
      </c>
      <c r="S24" s="5">
        <v>3.3340000000000002E-3</v>
      </c>
      <c r="T24" s="13"/>
      <c r="U24" s="8">
        <v>1511</v>
      </c>
      <c r="V24" s="9">
        <v>306</v>
      </c>
      <c r="W24" s="9">
        <v>228</v>
      </c>
      <c r="X24" s="10">
        <f t="shared" si="0"/>
        <v>0.13500992720052946</v>
      </c>
      <c r="Y24" s="5">
        <v>0.16993464052287582</v>
      </c>
      <c r="Z24" s="11">
        <v>1.2973856209150327</v>
      </c>
      <c r="AA24" s="12" t="s">
        <v>103</v>
      </c>
      <c r="AB24" s="7" t="s">
        <v>94</v>
      </c>
      <c r="AC24" s="7" t="s">
        <v>19</v>
      </c>
      <c r="AD24" s="5">
        <v>2.4919999999999999E-3</v>
      </c>
    </row>
    <row r="25" spans="1:30" x14ac:dyDescent="0.25">
      <c r="A25" s="6" t="s">
        <v>27</v>
      </c>
      <c r="B25" s="6" t="s">
        <v>28</v>
      </c>
      <c r="E25" s="7" t="s">
        <v>60</v>
      </c>
      <c r="F25" s="6">
        <v>190</v>
      </c>
      <c r="G25" s="6">
        <v>190</v>
      </c>
      <c r="H25" s="6">
        <v>199</v>
      </c>
      <c r="I25" s="6">
        <v>23346</v>
      </c>
      <c r="J25" s="6">
        <v>21186</v>
      </c>
      <c r="K25" s="6">
        <v>5</v>
      </c>
      <c r="L25" s="6">
        <v>3</v>
      </c>
      <c r="M25" s="6">
        <v>2</v>
      </c>
      <c r="N25" s="6">
        <v>0</v>
      </c>
      <c r="O25" s="6">
        <v>4000</v>
      </c>
      <c r="P25" s="6">
        <v>2400</v>
      </c>
      <c r="Q25" s="6">
        <v>1600</v>
      </c>
      <c r="R25" s="7" t="s">
        <v>31</v>
      </c>
      <c r="S25" s="5">
        <v>2.5709999999999999E-3</v>
      </c>
      <c r="T25" s="13"/>
      <c r="U25" s="8">
        <v>2897</v>
      </c>
      <c r="V25" s="9">
        <v>352</v>
      </c>
      <c r="W25" s="9">
        <v>303</v>
      </c>
      <c r="X25" s="10">
        <f t="shared" si="0"/>
        <v>6.5585088022091814E-2</v>
      </c>
      <c r="Y25" s="5">
        <v>0.17613636363636365</v>
      </c>
      <c r="Z25" s="11">
        <v>1.1335227272727273</v>
      </c>
      <c r="AA25" s="12" t="s">
        <v>104</v>
      </c>
      <c r="AB25" s="7" t="s">
        <v>105</v>
      </c>
      <c r="AC25" s="7" t="s">
        <v>19</v>
      </c>
      <c r="AD25" s="5">
        <v>2.4659999999999999E-3</v>
      </c>
    </row>
    <row r="26" spans="1:30" x14ac:dyDescent="0.25">
      <c r="A26" s="6" t="s">
        <v>27</v>
      </c>
      <c r="B26" s="6" t="s">
        <v>28</v>
      </c>
      <c r="E26" s="7" t="s">
        <v>106</v>
      </c>
      <c r="F26" s="6">
        <v>183</v>
      </c>
      <c r="G26" s="6">
        <v>183</v>
      </c>
      <c r="H26" s="6">
        <v>188</v>
      </c>
      <c r="I26" s="6">
        <v>46813</v>
      </c>
      <c r="J26" s="6" t="s">
        <v>39</v>
      </c>
      <c r="K26" s="6">
        <v>2</v>
      </c>
      <c r="L26" s="6">
        <v>1</v>
      </c>
      <c r="M26" s="6">
        <v>1</v>
      </c>
      <c r="N26" s="6">
        <v>0</v>
      </c>
      <c r="O26" s="6">
        <v>1400</v>
      </c>
      <c r="P26" s="6">
        <v>600</v>
      </c>
      <c r="Q26" s="6">
        <v>800</v>
      </c>
      <c r="R26" s="7" t="s">
        <v>31</v>
      </c>
      <c r="S26" s="5">
        <v>3.3400000000000001E-3</v>
      </c>
      <c r="T26" s="13"/>
      <c r="U26" s="8">
        <v>1222</v>
      </c>
      <c r="V26" s="9">
        <v>194</v>
      </c>
      <c r="W26" s="9">
        <v>121</v>
      </c>
      <c r="X26" s="10">
        <f t="shared" si="0"/>
        <v>0.14975450081833061</v>
      </c>
      <c r="Y26" s="5">
        <v>0.13402061855670103</v>
      </c>
      <c r="Z26" s="11">
        <v>1.4690721649484537</v>
      </c>
      <c r="AA26" s="12" t="s">
        <v>107</v>
      </c>
      <c r="AB26" s="7" t="s">
        <v>108</v>
      </c>
      <c r="AC26" s="7" t="s">
        <v>19</v>
      </c>
      <c r="AD26" s="5">
        <v>2.3609999999999998E-3</v>
      </c>
    </row>
    <row r="27" spans="1:30" x14ac:dyDescent="0.25">
      <c r="A27" s="6" t="s">
        <v>27</v>
      </c>
      <c r="B27" s="6" t="s">
        <v>28</v>
      </c>
      <c r="E27" s="7" t="s">
        <v>109</v>
      </c>
      <c r="F27" s="6">
        <v>174</v>
      </c>
      <c r="G27" s="6">
        <v>174</v>
      </c>
      <c r="H27" s="6">
        <v>179</v>
      </c>
      <c r="I27" s="6">
        <v>22007</v>
      </c>
      <c r="J27" s="6" t="s">
        <v>110</v>
      </c>
      <c r="K27" s="6">
        <v>1</v>
      </c>
      <c r="L27" s="6">
        <v>1</v>
      </c>
      <c r="M27" s="6">
        <v>0</v>
      </c>
      <c r="N27" s="6">
        <v>0</v>
      </c>
      <c r="O27" s="6">
        <v>800</v>
      </c>
      <c r="P27" s="6">
        <v>800</v>
      </c>
      <c r="Q27" s="6">
        <v>0</v>
      </c>
      <c r="R27" s="7" t="s">
        <v>31</v>
      </c>
      <c r="S27" s="5">
        <v>1.4530000000000001E-3</v>
      </c>
      <c r="T27" s="13"/>
      <c r="U27" s="8">
        <v>1282</v>
      </c>
      <c r="V27" s="9">
        <v>198</v>
      </c>
      <c r="W27" s="9">
        <v>171</v>
      </c>
      <c r="X27" s="10">
        <f t="shared" si="0"/>
        <v>0.1357254290171607</v>
      </c>
      <c r="Y27" s="5">
        <v>0.16666666666666663</v>
      </c>
      <c r="Z27" s="11">
        <v>1.1868686868686869</v>
      </c>
      <c r="AA27" s="12" t="s">
        <v>111</v>
      </c>
      <c r="AB27" s="7" t="s">
        <v>112</v>
      </c>
      <c r="AC27" s="7" t="s">
        <v>19</v>
      </c>
      <c r="AD27" s="5">
        <v>2.336E-3</v>
      </c>
    </row>
    <row r="28" spans="1:30" x14ac:dyDescent="0.25">
      <c r="A28" s="6" t="s">
        <v>27</v>
      </c>
      <c r="B28" s="6" t="s">
        <v>28</v>
      </c>
      <c r="E28" s="7" t="s">
        <v>113</v>
      </c>
      <c r="F28" s="6">
        <v>171</v>
      </c>
      <c r="G28" s="6">
        <v>171</v>
      </c>
      <c r="H28" s="6">
        <v>177</v>
      </c>
      <c r="I28" s="6">
        <v>13394</v>
      </c>
      <c r="J28" s="6">
        <v>42736</v>
      </c>
      <c r="K28" s="6">
        <v>3</v>
      </c>
      <c r="L28" s="6">
        <v>2</v>
      </c>
      <c r="M28" s="6">
        <v>1</v>
      </c>
      <c r="N28" s="6">
        <v>0</v>
      </c>
      <c r="O28" s="6">
        <v>2400</v>
      </c>
      <c r="P28" s="6">
        <v>1600</v>
      </c>
      <c r="Q28" s="6">
        <v>800</v>
      </c>
      <c r="R28" s="7" t="s">
        <v>31</v>
      </c>
      <c r="S28" s="5">
        <v>6.417E-3</v>
      </c>
      <c r="T28" s="13"/>
      <c r="U28" s="8">
        <v>2496</v>
      </c>
      <c r="V28" s="9">
        <v>298</v>
      </c>
      <c r="W28" s="9">
        <v>240</v>
      </c>
      <c r="X28" s="10">
        <f t="shared" si="0"/>
        <v>6.8509615384615391E-2</v>
      </c>
      <c r="Y28" s="5">
        <v>0.12416107382550337</v>
      </c>
      <c r="Z28" s="11">
        <v>1.1677852348993289</v>
      </c>
      <c r="AA28" s="12" t="s">
        <v>97</v>
      </c>
      <c r="AB28" s="7" t="s">
        <v>114</v>
      </c>
      <c r="AC28" s="7" t="s">
        <v>19</v>
      </c>
      <c r="AD28" s="5">
        <v>2.0699999999999998E-3</v>
      </c>
    </row>
    <row r="29" spans="1:30" x14ac:dyDescent="0.25">
      <c r="A29" s="6" t="s">
        <v>27</v>
      </c>
      <c r="B29" s="6" t="s">
        <v>28</v>
      </c>
      <c r="E29" s="7" t="s">
        <v>115</v>
      </c>
      <c r="F29" s="6">
        <v>163</v>
      </c>
      <c r="G29" s="6">
        <v>163</v>
      </c>
      <c r="H29" s="6">
        <v>170</v>
      </c>
      <c r="I29" s="6">
        <v>30195</v>
      </c>
      <c r="J29" s="6">
        <v>44927</v>
      </c>
      <c r="K29" s="6">
        <v>3</v>
      </c>
      <c r="L29" s="6">
        <v>2</v>
      </c>
      <c r="M29" s="6">
        <v>1</v>
      </c>
      <c r="N29" s="6">
        <v>0</v>
      </c>
      <c r="O29" s="6">
        <v>2400</v>
      </c>
      <c r="P29" s="6">
        <v>1600</v>
      </c>
      <c r="Q29" s="6">
        <v>800</v>
      </c>
      <c r="R29" s="7" t="s">
        <v>31</v>
      </c>
      <c r="S29" s="5">
        <v>5.6509999999999998E-3</v>
      </c>
      <c r="T29" s="13"/>
      <c r="U29" s="8">
        <v>1457</v>
      </c>
      <c r="V29" s="9">
        <v>193</v>
      </c>
      <c r="W29" s="9">
        <v>183</v>
      </c>
      <c r="X29" s="10">
        <f t="shared" si="0"/>
        <v>0.11187371310912834</v>
      </c>
      <c r="Y29" s="5">
        <v>4.1450777202072547E-2</v>
      </c>
      <c r="Z29" s="11">
        <v>1.1658031088082901</v>
      </c>
      <c r="AA29" s="12" t="s">
        <v>116</v>
      </c>
      <c r="AB29" s="7" t="s">
        <v>117</v>
      </c>
      <c r="AC29" s="7" t="s">
        <v>19</v>
      </c>
      <c r="AD29" s="5">
        <v>2.068E-3</v>
      </c>
    </row>
    <row r="30" spans="1:30" x14ac:dyDescent="0.25">
      <c r="A30" s="6" t="s">
        <v>27</v>
      </c>
      <c r="B30" s="6" t="s">
        <v>28</v>
      </c>
      <c r="E30" s="7" t="s">
        <v>118</v>
      </c>
      <c r="F30" s="6">
        <v>162</v>
      </c>
      <c r="G30" s="6">
        <v>162</v>
      </c>
      <c r="H30" s="6">
        <v>168</v>
      </c>
      <c r="I30" s="6" t="s">
        <v>119</v>
      </c>
      <c r="J30" s="6">
        <v>31048</v>
      </c>
      <c r="K30" s="6">
        <v>3</v>
      </c>
      <c r="L30" s="6">
        <v>3</v>
      </c>
      <c r="M30" s="6">
        <v>0</v>
      </c>
      <c r="N30" s="6">
        <v>0</v>
      </c>
      <c r="O30" s="6">
        <v>2400</v>
      </c>
      <c r="P30" s="6">
        <v>2400</v>
      </c>
      <c r="Q30" s="6">
        <v>0</v>
      </c>
      <c r="R30" s="7" t="s">
        <v>31</v>
      </c>
      <c r="S30" s="5">
        <v>3.7590000000000002E-3</v>
      </c>
      <c r="T30" s="13"/>
      <c r="U30" s="8">
        <v>1327</v>
      </c>
      <c r="V30" s="9">
        <v>179</v>
      </c>
      <c r="W30" s="9">
        <v>134</v>
      </c>
      <c r="X30" s="10">
        <f t="shared" si="0"/>
        <v>0.12207987942727958</v>
      </c>
      <c r="Y30" s="5">
        <v>0.17877094972067037</v>
      </c>
      <c r="Z30" s="11">
        <v>1.3296089385474861</v>
      </c>
      <c r="AA30" s="12" t="s">
        <v>120</v>
      </c>
      <c r="AB30" s="7" t="s">
        <v>121</v>
      </c>
      <c r="AC30" s="7" t="s">
        <v>19</v>
      </c>
      <c r="AD30" s="5">
        <v>1.895E-3</v>
      </c>
    </row>
    <row r="31" spans="1:30" x14ac:dyDescent="0.25">
      <c r="A31" s="6" t="s">
        <v>27</v>
      </c>
      <c r="B31" s="6" t="s">
        <v>28</v>
      </c>
      <c r="E31" s="7" t="s">
        <v>122</v>
      </c>
      <c r="F31" s="6">
        <v>162</v>
      </c>
      <c r="G31" s="6">
        <v>162</v>
      </c>
      <c r="H31" s="6">
        <v>164</v>
      </c>
      <c r="I31" s="6">
        <v>34425</v>
      </c>
      <c r="J31" s="6" t="s">
        <v>123</v>
      </c>
      <c r="K31" s="6">
        <v>3</v>
      </c>
      <c r="L31" s="6">
        <v>1</v>
      </c>
      <c r="M31" s="6">
        <v>2</v>
      </c>
      <c r="N31" s="6">
        <v>0</v>
      </c>
      <c r="O31" s="6">
        <v>2400</v>
      </c>
      <c r="P31" s="6">
        <v>800</v>
      </c>
      <c r="Q31" s="6">
        <v>1600</v>
      </c>
      <c r="R31" s="7" t="s">
        <v>31</v>
      </c>
      <c r="S31" s="5">
        <v>9.2940000000000002E-3</v>
      </c>
      <c r="T31" s="13"/>
      <c r="U31" s="8">
        <v>2189</v>
      </c>
      <c r="V31" s="9">
        <v>324</v>
      </c>
      <c r="W31" s="9">
        <v>286</v>
      </c>
      <c r="X31" s="10">
        <f t="shared" si="0"/>
        <v>7.400639561443581E-2</v>
      </c>
      <c r="Y31" s="5">
        <v>0.39197530864197533</v>
      </c>
      <c r="Z31" s="11">
        <v>1.0617283950617284</v>
      </c>
      <c r="AA31" s="12" t="s">
        <v>124</v>
      </c>
      <c r="AB31" s="7" t="s">
        <v>125</v>
      </c>
      <c r="AC31" s="7" t="s">
        <v>19</v>
      </c>
      <c r="AD31" s="5">
        <v>1.841E-3</v>
      </c>
    </row>
    <row r="32" spans="1:30" x14ac:dyDescent="0.25">
      <c r="A32" s="6" t="s">
        <v>27</v>
      </c>
      <c r="B32" s="6" t="s">
        <v>28</v>
      </c>
      <c r="E32" s="7" t="s">
        <v>126</v>
      </c>
      <c r="F32" s="6">
        <v>161</v>
      </c>
      <c r="G32" s="6">
        <v>161</v>
      </c>
      <c r="H32" s="6">
        <v>164</v>
      </c>
      <c r="I32" s="6">
        <v>35521</v>
      </c>
      <c r="J32" s="6" t="s">
        <v>123</v>
      </c>
      <c r="K32" s="6">
        <v>1</v>
      </c>
      <c r="L32" s="6">
        <v>1</v>
      </c>
      <c r="M32" s="6">
        <v>0</v>
      </c>
      <c r="N32" s="6">
        <v>1</v>
      </c>
      <c r="O32" s="6">
        <v>800</v>
      </c>
      <c r="P32" s="6">
        <v>800</v>
      </c>
      <c r="Q32" s="6">
        <v>0</v>
      </c>
      <c r="R32" s="7" t="s">
        <v>31</v>
      </c>
      <c r="S32" s="5">
        <v>2.7650000000000001E-3</v>
      </c>
      <c r="T32" s="13"/>
      <c r="U32" s="8">
        <v>962</v>
      </c>
      <c r="V32" s="9">
        <v>232</v>
      </c>
      <c r="W32" s="9">
        <v>178</v>
      </c>
      <c r="X32" s="10">
        <f t="shared" si="0"/>
        <v>0.16735966735966737</v>
      </c>
      <c r="Y32" s="5">
        <v>0.21982758620689655</v>
      </c>
      <c r="Z32" s="11">
        <v>1.2844827586206897</v>
      </c>
      <c r="AA32" s="12" t="s">
        <v>127</v>
      </c>
      <c r="AB32" s="7" t="s">
        <v>128</v>
      </c>
      <c r="AC32" s="7" t="s">
        <v>19</v>
      </c>
      <c r="AD32" s="5">
        <v>1.8190000000000001E-3</v>
      </c>
    </row>
    <row r="33" spans="1:30" x14ac:dyDescent="0.25">
      <c r="A33" s="6" t="s">
        <v>27</v>
      </c>
      <c r="B33" s="6" t="s">
        <v>28</v>
      </c>
      <c r="E33" s="7" t="s">
        <v>129</v>
      </c>
      <c r="F33" s="6">
        <v>158</v>
      </c>
      <c r="G33" s="6">
        <v>158</v>
      </c>
      <c r="H33" s="6">
        <v>160</v>
      </c>
      <c r="I33" s="6">
        <v>43256</v>
      </c>
      <c r="J33" s="6" t="s">
        <v>130</v>
      </c>
      <c r="K33" s="6">
        <v>1</v>
      </c>
      <c r="L33" s="6">
        <v>1</v>
      </c>
      <c r="M33" s="6">
        <v>0</v>
      </c>
      <c r="N33" s="6">
        <v>0</v>
      </c>
      <c r="O33" s="6">
        <v>800</v>
      </c>
      <c r="P33" s="6">
        <v>800</v>
      </c>
      <c r="Q33" s="6">
        <v>0</v>
      </c>
      <c r="R33" s="7" t="s">
        <v>131</v>
      </c>
      <c r="S33" s="5">
        <v>3.3779999999999999E-3</v>
      </c>
      <c r="T33" s="13"/>
      <c r="U33" s="8">
        <v>1604</v>
      </c>
      <c r="V33" s="9">
        <v>314</v>
      </c>
      <c r="W33" s="9">
        <v>232</v>
      </c>
      <c r="X33" s="10">
        <f t="shared" si="0"/>
        <v>9.8503740648379051E-2</v>
      </c>
      <c r="Y33" s="5">
        <v>5.4140127388535034E-2</v>
      </c>
      <c r="Z33" s="11">
        <v>1.1210191082802548</v>
      </c>
      <c r="AA33" s="12" t="s">
        <v>132</v>
      </c>
      <c r="AB33" s="7" t="s">
        <v>69</v>
      </c>
      <c r="AC33" s="7" t="s">
        <v>19</v>
      </c>
      <c r="AD33" s="5">
        <v>1.8159999999999999E-3</v>
      </c>
    </row>
    <row r="34" spans="1:30" x14ac:dyDescent="0.25">
      <c r="E34" s="14" t="s">
        <v>133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7" t="s">
        <v>134</v>
      </c>
      <c r="AC34" s="7" t="s">
        <v>19</v>
      </c>
      <c r="AD34" s="5">
        <v>1.7949999999999999E-3</v>
      </c>
    </row>
    <row r="35" spans="1:30" x14ac:dyDescent="0.25">
      <c r="E35" s="7" t="s">
        <v>135</v>
      </c>
      <c r="F35" s="6">
        <v>649</v>
      </c>
      <c r="G35" s="6">
        <v>649</v>
      </c>
      <c r="H35" s="6">
        <v>657</v>
      </c>
      <c r="I35" s="6" t="s">
        <v>136</v>
      </c>
      <c r="J35" s="6" t="s">
        <v>136</v>
      </c>
      <c r="K35" s="6">
        <v>1</v>
      </c>
      <c r="L35" s="6">
        <v>0</v>
      </c>
      <c r="M35" s="6">
        <v>1</v>
      </c>
      <c r="N35" s="6">
        <v>1</v>
      </c>
      <c r="O35" s="6">
        <v>1000</v>
      </c>
      <c r="P35" s="6">
        <v>0</v>
      </c>
      <c r="Q35" s="6">
        <v>1000</v>
      </c>
      <c r="R35" s="7" t="s">
        <v>137</v>
      </c>
      <c r="S35" s="5">
        <v>1.8144E-2</v>
      </c>
      <c r="T35" s="5">
        <v>1.3438E-2</v>
      </c>
      <c r="U35" s="8">
        <v>15822</v>
      </c>
      <c r="V35" s="9">
        <v>1682</v>
      </c>
      <c r="W35" s="9">
        <v>1625</v>
      </c>
      <c r="X35" s="10">
        <v>4.1018834534192895E-2</v>
      </c>
      <c r="Y35" s="5">
        <v>4.3400713436385255E-2</v>
      </c>
      <c r="Z35" s="11">
        <v>1.05410225921522</v>
      </c>
      <c r="AA35" s="12" t="s">
        <v>138</v>
      </c>
      <c r="AB35" s="7" t="s">
        <v>101</v>
      </c>
      <c r="AC35" s="7" t="s">
        <v>19</v>
      </c>
      <c r="AD35" s="5">
        <v>1.792E-3</v>
      </c>
    </row>
    <row r="36" spans="1:30" x14ac:dyDescent="0.25">
      <c r="E36" s="7" t="s">
        <v>139</v>
      </c>
      <c r="F36" s="6">
        <v>358</v>
      </c>
      <c r="G36" s="6">
        <v>358</v>
      </c>
      <c r="H36" s="6">
        <v>367</v>
      </c>
      <c r="I36" s="6" t="s">
        <v>136</v>
      </c>
      <c r="J36" s="6" t="s">
        <v>136</v>
      </c>
      <c r="K36" s="6">
        <v>1</v>
      </c>
      <c r="L36" s="6">
        <v>0</v>
      </c>
      <c r="M36" s="6">
        <v>1</v>
      </c>
      <c r="N36" s="6">
        <v>0</v>
      </c>
      <c r="O36" s="6">
        <v>500</v>
      </c>
      <c r="P36" s="6">
        <v>0</v>
      </c>
      <c r="Q36" s="6">
        <v>500</v>
      </c>
      <c r="R36" s="7" t="s">
        <v>140</v>
      </c>
      <c r="S36" s="5">
        <v>1.9165000000000001E-2</v>
      </c>
      <c r="T36" s="5">
        <v>2.7950000000000002E-3</v>
      </c>
      <c r="U36" s="8">
        <v>8379</v>
      </c>
      <c r="V36" s="9">
        <v>1584</v>
      </c>
      <c r="W36" s="9">
        <v>1505</v>
      </c>
      <c r="X36" s="10">
        <v>4.2725862274734454E-2</v>
      </c>
      <c r="Y36" s="5">
        <v>4.9873737373737376E-2</v>
      </c>
      <c r="Z36" s="11">
        <v>1.1256313131313131</v>
      </c>
      <c r="AA36" s="12" t="s">
        <v>141</v>
      </c>
      <c r="AB36" s="7" t="s">
        <v>142</v>
      </c>
      <c r="AC36" s="7" t="s">
        <v>19</v>
      </c>
      <c r="AD36" s="5">
        <v>1.7650000000000001E-3</v>
      </c>
    </row>
    <row r="37" spans="1:30" x14ac:dyDescent="0.25">
      <c r="E37" s="7" t="s">
        <v>143</v>
      </c>
      <c r="F37" s="6">
        <v>330</v>
      </c>
      <c r="G37" s="6">
        <v>330</v>
      </c>
      <c r="H37" s="6">
        <v>346</v>
      </c>
      <c r="I37" s="6" t="s">
        <v>136</v>
      </c>
      <c r="J37" s="6" t="s">
        <v>136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7" t="s">
        <v>31</v>
      </c>
      <c r="S37" s="5">
        <v>3.9399999999999999E-3</v>
      </c>
      <c r="T37" s="5">
        <v>3.0569999999999998E-3</v>
      </c>
      <c r="U37" s="8">
        <v>2992</v>
      </c>
      <c r="V37" s="9">
        <v>629</v>
      </c>
      <c r="W37" s="9">
        <v>404</v>
      </c>
      <c r="X37" s="10">
        <v>0.11029411764705882</v>
      </c>
      <c r="Y37" s="5">
        <v>0.14626391096979333</v>
      </c>
      <c r="Z37" s="11">
        <v>1.2655007949125596</v>
      </c>
      <c r="AA37" s="12" t="s">
        <v>144</v>
      </c>
      <c r="AB37" s="7" t="s">
        <v>145</v>
      </c>
      <c r="AC37" s="7" t="s">
        <v>19</v>
      </c>
      <c r="AD37" s="5">
        <v>1.72E-3</v>
      </c>
    </row>
    <row r="38" spans="1:30" x14ac:dyDescent="0.25">
      <c r="E38" s="7" t="s">
        <v>121</v>
      </c>
      <c r="F38" s="6">
        <v>315</v>
      </c>
      <c r="G38" s="6">
        <v>315</v>
      </c>
      <c r="H38" s="6">
        <v>320</v>
      </c>
      <c r="I38" s="6" t="s">
        <v>136</v>
      </c>
      <c r="J38" s="6" t="s">
        <v>136</v>
      </c>
      <c r="K38" s="6">
        <v>2</v>
      </c>
      <c r="L38" s="6">
        <v>0</v>
      </c>
      <c r="M38" s="6">
        <v>2</v>
      </c>
      <c r="N38" s="6">
        <v>0</v>
      </c>
      <c r="O38" s="6">
        <v>1600</v>
      </c>
      <c r="P38" s="6">
        <v>0</v>
      </c>
      <c r="Q38" s="6">
        <v>1600</v>
      </c>
      <c r="R38" s="7" t="s">
        <v>31</v>
      </c>
      <c r="S38" s="5">
        <v>9.6489999999999996E-3</v>
      </c>
      <c r="T38" s="13"/>
      <c r="U38" s="8">
        <v>4543</v>
      </c>
      <c r="V38" s="9">
        <v>1003</v>
      </c>
      <c r="W38" s="9">
        <v>860</v>
      </c>
      <c r="X38" s="10">
        <v>6.9337442218798145E-2</v>
      </c>
      <c r="Y38" s="5">
        <v>8.175473579262213E-2</v>
      </c>
      <c r="Z38" s="11">
        <v>1.1016949152542372</v>
      </c>
      <c r="AA38" s="12" t="s">
        <v>146</v>
      </c>
      <c r="AB38" s="7" t="s">
        <v>147</v>
      </c>
      <c r="AC38" s="7" t="s">
        <v>19</v>
      </c>
      <c r="AD38" s="5">
        <v>1.513E-3</v>
      </c>
    </row>
    <row r="39" spans="1:30" x14ac:dyDescent="0.25">
      <c r="E39" s="7" t="s">
        <v>148</v>
      </c>
      <c r="F39" s="6">
        <v>305</v>
      </c>
      <c r="G39" s="6">
        <v>305</v>
      </c>
      <c r="H39" s="6">
        <v>311</v>
      </c>
      <c r="I39" s="6" t="s">
        <v>136</v>
      </c>
      <c r="J39" s="6" t="s">
        <v>136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7" t="s">
        <v>31</v>
      </c>
      <c r="S39" s="5">
        <v>6.0769999999999999E-3</v>
      </c>
      <c r="T39" s="5">
        <v>8.5899999999999995E-4</v>
      </c>
      <c r="U39" s="8">
        <v>2169</v>
      </c>
      <c r="V39" s="9">
        <v>528</v>
      </c>
      <c r="W39" s="9">
        <v>463</v>
      </c>
      <c r="X39" s="10">
        <v>0.14061779621945597</v>
      </c>
      <c r="Y39" s="5">
        <v>7.7651515151515152E-2</v>
      </c>
      <c r="Z39" s="11">
        <v>1.134469696969697</v>
      </c>
      <c r="AA39" s="12" t="s">
        <v>149</v>
      </c>
      <c r="AB39" s="7" t="s">
        <v>150</v>
      </c>
      <c r="AC39" s="7" t="s">
        <v>19</v>
      </c>
      <c r="AD39" s="5">
        <v>1.511E-3</v>
      </c>
    </row>
    <row r="40" spans="1:30" x14ac:dyDescent="0.25">
      <c r="E40" s="7" t="s">
        <v>151</v>
      </c>
      <c r="F40" s="6">
        <v>304</v>
      </c>
      <c r="G40" s="6">
        <v>304</v>
      </c>
      <c r="H40" s="6">
        <v>312</v>
      </c>
      <c r="I40" s="6" t="s">
        <v>136</v>
      </c>
      <c r="J40" s="6" t="s">
        <v>136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7" t="s">
        <v>31</v>
      </c>
      <c r="S40" s="5">
        <v>1.0748000000000001E-2</v>
      </c>
      <c r="T40" s="13"/>
      <c r="U40" s="8">
        <v>4510</v>
      </c>
      <c r="V40" s="9">
        <v>558</v>
      </c>
      <c r="W40" s="9">
        <v>471</v>
      </c>
      <c r="X40" s="10">
        <v>6.7405764966740583E-2</v>
      </c>
      <c r="Y40" s="5">
        <v>0.15412186379928317</v>
      </c>
      <c r="Z40" s="11">
        <v>1.1469534050179211</v>
      </c>
      <c r="AA40" s="12" t="s">
        <v>152</v>
      </c>
      <c r="AB40" s="7" t="s">
        <v>153</v>
      </c>
      <c r="AC40" s="7" t="s">
        <v>19</v>
      </c>
      <c r="AD40" s="5">
        <v>1.5009999999999999E-3</v>
      </c>
    </row>
    <row r="41" spans="1:30" x14ac:dyDescent="0.25">
      <c r="E41" s="7" t="s">
        <v>154</v>
      </c>
      <c r="F41" s="6">
        <v>293</v>
      </c>
      <c r="G41" s="6">
        <v>293</v>
      </c>
      <c r="H41" s="6">
        <v>299</v>
      </c>
      <c r="I41" s="6" t="s">
        <v>136</v>
      </c>
      <c r="J41" s="6" t="s">
        <v>136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7" t="s">
        <v>31</v>
      </c>
      <c r="S41" s="5">
        <v>4.6579999999999998E-3</v>
      </c>
      <c r="T41" s="13"/>
      <c r="U41" s="8">
        <v>2261</v>
      </c>
      <c r="V41" s="9">
        <v>390</v>
      </c>
      <c r="W41" s="9">
        <v>301</v>
      </c>
      <c r="X41" s="10">
        <v>0.12958867757629366</v>
      </c>
      <c r="Y41" s="5">
        <v>0.13076923076923078</v>
      </c>
      <c r="Z41" s="11">
        <v>1.3384615384615384</v>
      </c>
      <c r="AA41" s="12" t="s">
        <v>155</v>
      </c>
      <c r="AB41" s="7" t="s">
        <v>156</v>
      </c>
      <c r="AC41" s="7" t="s">
        <v>19</v>
      </c>
      <c r="AD41" s="5">
        <v>1.4959999999999999E-3</v>
      </c>
    </row>
    <row r="42" spans="1:30" x14ac:dyDescent="0.25">
      <c r="E42" s="7" t="s">
        <v>157</v>
      </c>
      <c r="F42" s="6">
        <v>272</v>
      </c>
      <c r="G42" s="6">
        <v>272</v>
      </c>
      <c r="H42" s="6">
        <v>284</v>
      </c>
      <c r="I42" s="6" t="s">
        <v>136</v>
      </c>
      <c r="J42" s="6" t="s">
        <v>136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7" t="s">
        <v>31</v>
      </c>
      <c r="S42" s="5">
        <v>5.7409999999999996E-3</v>
      </c>
      <c r="T42" s="13"/>
      <c r="U42" s="8">
        <v>2408</v>
      </c>
      <c r="V42" s="9">
        <v>420</v>
      </c>
      <c r="W42" s="9">
        <v>348</v>
      </c>
      <c r="X42" s="10">
        <v>0.11295681063122924</v>
      </c>
      <c r="Y42" s="5">
        <v>0.19047619047619047</v>
      </c>
      <c r="Z42" s="11">
        <v>1.2380952380952381</v>
      </c>
      <c r="AA42" s="12" t="s">
        <v>158</v>
      </c>
      <c r="AB42" s="7" t="s">
        <v>109</v>
      </c>
      <c r="AC42" s="7" t="s">
        <v>19</v>
      </c>
      <c r="AD42" s="5">
        <v>1.4920000000000001E-3</v>
      </c>
    </row>
    <row r="43" spans="1:30" x14ac:dyDescent="0.25">
      <c r="E43" s="7" t="s">
        <v>55</v>
      </c>
      <c r="F43" s="6">
        <v>260</v>
      </c>
      <c r="G43" s="6">
        <v>260</v>
      </c>
      <c r="H43" s="6">
        <v>263</v>
      </c>
      <c r="I43" s="6" t="s">
        <v>136</v>
      </c>
      <c r="J43" s="6" t="s">
        <v>136</v>
      </c>
      <c r="K43" s="6">
        <v>1</v>
      </c>
      <c r="L43" s="6">
        <v>0</v>
      </c>
      <c r="M43" s="6">
        <v>1</v>
      </c>
      <c r="N43" s="6">
        <v>0</v>
      </c>
      <c r="O43" s="6">
        <v>800</v>
      </c>
      <c r="P43" s="6">
        <v>0</v>
      </c>
      <c r="Q43" s="6">
        <v>800</v>
      </c>
      <c r="R43" s="7" t="s">
        <v>31</v>
      </c>
      <c r="S43" s="5">
        <v>1.3939E-2</v>
      </c>
      <c r="T43" s="13"/>
      <c r="U43" s="8">
        <v>6109</v>
      </c>
      <c r="V43" s="9">
        <v>769</v>
      </c>
      <c r="W43" s="9">
        <v>564</v>
      </c>
      <c r="X43" s="10">
        <v>4.2560157145195614E-2</v>
      </c>
      <c r="Y43" s="5">
        <v>0.18205461638491546</v>
      </c>
      <c r="Z43" s="11">
        <v>1.1872561768530558</v>
      </c>
      <c r="AA43" s="12" t="s">
        <v>97</v>
      </c>
      <c r="AB43" s="7" t="s">
        <v>84</v>
      </c>
      <c r="AC43" s="7" t="s">
        <v>19</v>
      </c>
      <c r="AD43" s="5">
        <v>1.49E-3</v>
      </c>
    </row>
    <row r="44" spans="1:30" x14ac:dyDescent="0.25">
      <c r="E44" s="7" t="s">
        <v>128</v>
      </c>
      <c r="F44" s="6">
        <v>246</v>
      </c>
      <c r="G44" s="6">
        <v>246</v>
      </c>
      <c r="H44" s="6">
        <v>249</v>
      </c>
      <c r="I44" s="6" t="s">
        <v>136</v>
      </c>
      <c r="J44" s="6" t="s">
        <v>136</v>
      </c>
      <c r="K44" s="6">
        <v>1</v>
      </c>
      <c r="L44" s="6">
        <v>0</v>
      </c>
      <c r="M44" s="6">
        <v>1</v>
      </c>
      <c r="N44" s="6">
        <v>0</v>
      </c>
      <c r="O44" s="6">
        <v>800</v>
      </c>
      <c r="P44" s="6">
        <v>0</v>
      </c>
      <c r="Q44" s="6">
        <v>800</v>
      </c>
      <c r="R44" s="7" t="s">
        <v>31</v>
      </c>
      <c r="S44" s="5">
        <v>1.655E-3</v>
      </c>
      <c r="T44" s="13"/>
      <c r="U44" s="8">
        <v>1477</v>
      </c>
      <c r="V44" s="9">
        <v>191</v>
      </c>
      <c r="W44" s="9">
        <v>175</v>
      </c>
      <c r="X44" s="10">
        <v>0.16655382532159782</v>
      </c>
      <c r="Y44" s="5">
        <v>0.15706806282722513</v>
      </c>
      <c r="Z44" s="11">
        <v>1.2670157068062826</v>
      </c>
      <c r="AA44" s="12" t="s">
        <v>159</v>
      </c>
      <c r="AB44" s="7" t="s">
        <v>160</v>
      </c>
      <c r="AC44" s="7" t="s">
        <v>19</v>
      </c>
      <c r="AD44" s="5">
        <v>1.4710000000000001E-3</v>
      </c>
    </row>
    <row r="45" spans="1:30" x14ac:dyDescent="0.25">
      <c r="E45" s="7" t="s">
        <v>161</v>
      </c>
      <c r="F45" s="6">
        <v>242</v>
      </c>
      <c r="G45" s="6">
        <v>242</v>
      </c>
      <c r="H45" s="6">
        <v>245</v>
      </c>
      <c r="I45" s="6" t="s">
        <v>136</v>
      </c>
      <c r="J45" s="6" t="s">
        <v>136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7" t="s">
        <v>162</v>
      </c>
      <c r="S45" s="5">
        <v>8.5369999999999994E-3</v>
      </c>
      <c r="T45" s="13"/>
      <c r="U45" s="8">
        <v>3464</v>
      </c>
      <c r="V45" s="9">
        <v>459</v>
      </c>
      <c r="W45" s="9">
        <v>437</v>
      </c>
      <c r="X45" s="10">
        <v>6.9861431870669746E-2</v>
      </c>
      <c r="Y45" s="5">
        <v>4.793028322440087E-2</v>
      </c>
      <c r="Z45" s="11">
        <v>1.0915032679738561</v>
      </c>
      <c r="AA45" s="12" t="s">
        <v>163</v>
      </c>
      <c r="AB45" s="7" t="s">
        <v>164</v>
      </c>
      <c r="AC45" s="7" t="s">
        <v>19</v>
      </c>
      <c r="AD45" s="5">
        <v>1.4499999999999999E-3</v>
      </c>
    </row>
    <row r="46" spans="1:30" x14ac:dyDescent="0.25">
      <c r="E46" s="7" t="s">
        <v>165</v>
      </c>
      <c r="F46" s="6">
        <v>237</v>
      </c>
      <c r="G46" s="6">
        <v>237</v>
      </c>
      <c r="H46" s="6">
        <v>250</v>
      </c>
      <c r="I46" s="6" t="s">
        <v>136</v>
      </c>
      <c r="J46" s="6" t="s">
        <v>136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7" t="s">
        <v>31</v>
      </c>
      <c r="S46" s="5">
        <v>6.4440000000000001E-3</v>
      </c>
      <c r="T46" s="13"/>
      <c r="U46" s="8">
        <v>1275</v>
      </c>
      <c r="V46" s="9">
        <v>170</v>
      </c>
      <c r="W46" s="9">
        <v>156</v>
      </c>
      <c r="X46" s="10">
        <v>0.18588235294117647</v>
      </c>
      <c r="Y46" s="5">
        <v>8.8235294117647065E-2</v>
      </c>
      <c r="Z46" s="11">
        <v>1.1176470588235294</v>
      </c>
      <c r="AA46" s="12" t="s">
        <v>166</v>
      </c>
      <c r="AB46" s="7" t="s">
        <v>167</v>
      </c>
      <c r="AC46" s="7" t="s">
        <v>19</v>
      </c>
      <c r="AD46" s="5">
        <v>1.423E-3</v>
      </c>
    </row>
    <row r="47" spans="1:30" x14ac:dyDescent="0.25">
      <c r="E47" s="7" t="s">
        <v>168</v>
      </c>
      <c r="F47" s="6">
        <v>218</v>
      </c>
      <c r="G47" s="6">
        <v>218</v>
      </c>
      <c r="H47" s="6">
        <v>220</v>
      </c>
      <c r="I47" s="6" t="s">
        <v>136</v>
      </c>
      <c r="J47" s="6" t="s">
        <v>136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7" t="s">
        <v>169</v>
      </c>
      <c r="S47" s="13" t="s">
        <v>18</v>
      </c>
      <c r="T47" s="13"/>
      <c r="U47" s="8">
        <v>2648</v>
      </c>
      <c r="V47" s="9">
        <v>389</v>
      </c>
      <c r="W47" s="9">
        <v>368</v>
      </c>
      <c r="X47" s="10">
        <v>8.2326283987915402E-2</v>
      </c>
      <c r="Y47" s="5">
        <v>2.570694087403599E-2</v>
      </c>
      <c r="Z47" s="11">
        <v>1.1105398457583548</v>
      </c>
      <c r="AA47" s="12" t="s">
        <v>170</v>
      </c>
      <c r="AB47" s="7" t="s">
        <v>171</v>
      </c>
      <c r="AC47" s="7" t="s">
        <v>19</v>
      </c>
      <c r="AD47" s="5">
        <v>1.3910000000000001E-3</v>
      </c>
    </row>
    <row r="48" spans="1:30" x14ac:dyDescent="0.25">
      <c r="E48" s="7" t="s">
        <v>172</v>
      </c>
      <c r="F48" s="6">
        <v>190</v>
      </c>
      <c r="G48" s="6">
        <v>190</v>
      </c>
      <c r="H48" s="6">
        <v>190</v>
      </c>
      <c r="I48" s="6" t="s">
        <v>136</v>
      </c>
      <c r="J48" s="6" t="s">
        <v>136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7" t="s">
        <v>31</v>
      </c>
      <c r="S48" s="5">
        <v>7.0660000000000002E-3</v>
      </c>
      <c r="T48" s="13"/>
      <c r="U48" s="8">
        <v>1692</v>
      </c>
      <c r="V48" s="9">
        <v>189</v>
      </c>
      <c r="W48" s="9">
        <v>165</v>
      </c>
      <c r="X48" s="10">
        <v>0.11229314420803782</v>
      </c>
      <c r="Y48" s="5">
        <v>0.17460317460317459</v>
      </c>
      <c r="Z48" s="11">
        <v>1.2380952380952381</v>
      </c>
      <c r="AA48" s="12" t="s">
        <v>173</v>
      </c>
      <c r="AB48" s="7" t="s">
        <v>174</v>
      </c>
      <c r="AC48" s="7" t="s">
        <v>19</v>
      </c>
      <c r="AD48" s="5">
        <v>1.3910000000000001E-3</v>
      </c>
    </row>
    <row r="49" spans="5:30" x14ac:dyDescent="0.25">
      <c r="E49" s="7" t="s">
        <v>175</v>
      </c>
      <c r="F49" s="6">
        <v>171</v>
      </c>
      <c r="G49" s="6">
        <v>171</v>
      </c>
      <c r="H49" s="6">
        <v>174</v>
      </c>
      <c r="I49" s="6" t="s">
        <v>136</v>
      </c>
      <c r="J49" s="6" t="s">
        <v>136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7" t="s">
        <v>31</v>
      </c>
      <c r="S49" s="5">
        <v>2.2769999999999999E-3</v>
      </c>
      <c r="T49" s="13"/>
      <c r="U49" s="8">
        <v>774</v>
      </c>
      <c r="V49" s="9">
        <v>183</v>
      </c>
      <c r="W49" s="9">
        <v>133</v>
      </c>
      <c r="X49" s="10">
        <v>0.22093023255813954</v>
      </c>
      <c r="Y49" s="5">
        <v>0.14207650273224043</v>
      </c>
      <c r="Z49" s="11">
        <v>1.2950819672131149</v>
      </c>
      <c r="AA49" s="12" t="s">
        <v>176</v>
      </c>
      <c r="AB49" s="7" t="s">
        <v>177</v>
      </c>
      <c r="AC49" s="7" t="s">
        <v>19</v>
      </c>
      <c r="AD49" s="5">
        <v>1.366E-3</v>
      </c>
    </row>
    <row r="50" spans="5:30" x14ac:dyDescent="0.25">
      <c r="E50" s="7" t="s">
        <v>178</v>
      </c>
      <c r="F50" s="6">
        <v>168</v>
      </c>
      <c r="G50" s="6">
        <v>168</v>
      </c>
      <c r="H50" s="6">
        <v>171</v>
      </c>
      <c r="I50" s="6" t="s">
        <v>136</v>
      </c>
      <c r="J50" s="6" t="s">
        <v>136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7" t="s">
        <v>179</v>
      </c>
      <c r="S50" s="5">
        <v>6.8970000000000004E-3</v>
      </c>
      <c r="T50" s="13"/>
      <c r="U50" s="8">
        <v>2783</v>
      </c>
      <c r="V50" s="9">
        <v>354</v>
      </c>
      <c r="W50" s="9">
        <v>324</v>
      </c>
      <c r="X50" s="10">
        <v>6.0366510959396331E-2</v>
      </c>
      <c r="Y50" s="5">
        <v>2.5423728813559324E-2</v>
      </c>
      <c r="Z50" s="11">
        <v>1.2146892655367232</v>
      </c>
      <c r="AA50" s="12" t="s">
        <v>180</v>
      </c>
      <c r="AB50" s="7" t="s">
        <v>181</v>
      </c>
      <c r="AC50" s="7" t="s">
        <v>19</v>
      </c>
      <c r="AD50" s="5">
        <v>1.3550000000000001E-3</v>
      </c>
    </row>
    <row r="51" spans="5:30" x14ac:dyDescent="0.25">
      <c r="E51" s="7" t="s">
        <v>98</v>
      </c>
      <c r="F51" s="6">
        <v>159</v>
      </c>
      <c r="G51" s="6">
        <v>159</v>
      </c>
      <c r="H51" s="6">
        <v>168</v>
      </c>
      <c r="I51" s="6" t="s">
        <v>136</v>
      </c>
      <c r="J51" s="6" t="s">
        <v>136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7" t="s">
        <v>31</v>
      </c>
      <c r="S51" s="5">
        <v>1.343E-3</v>
      </c>
      <c r="T51" s="13"/>
      <c r="U51" s="8">
        <v>1760</v>
      </c>
      <c r="V51" s="9">
        <v>270</v>
      </c>
      <c r="W51" s="9">
        <v>185</v>
      </c>
      <c r="X51" s="10">
        <v>9.0340909090909097E-2</v>
      </c>
      <c r="Y51" s="5">
        <v>0.15555555555555556</v>
      </c>
      <c r="Z51" s="11">
        <v>1.2185185185185186</v>
      </c>
      <c r="AA51" s="12" t="s">
        <v>158</v>
      </c>
      <c r="AB51" s="7" t="s">
        <v>182</v>
      </c>
      <c r="AC51" s="7" t="s">
        <v>19</v>
      </c>
      <c r="AD51" s="5">
        <v>1.351E-3</v>
      </c>
    </row>
    <row r="52" spans="5:30" x14ac:dyDescent="0.25">
      <c r="E52" s="7" t="s">
        <v>181</v>
      </c>
      <c r="F52" s="6">
        <v>158</v>
      </c>
      <c r="G52" s="6">
        <v>158</v>
      </c>
      <c r="H52" s="6">
        <v>161</v>
      </c>
      <c r="I52" s="6" t="s">
        <v>136</v>
      </c>
      <c r="J52" s="6" t="s">
        <v>136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7" t="s">
        <v>31</v>
      </c>
      <c r="S52" s="5">
        <v>1.7260000000000001E-3</v>
      </c>
      <c r="T52" s="13"/>
      <c r="U52" s="8">
        <v>1167</v>
      </c>
      <c r="V52" s="9">
        <v>235</v>
      </c>
      <c r="W52" s="9">
        <v>187</v>
      </c>
      <c r="X52" s="10">
        <v>0.13538988860325621</v>
      </c>
      <c r="Y52" s="5">
        <v>0.15319148936170213</v>
      </c>
      <c r="Z52" s="11">
        <v>1.2978723404255319</v>
      </c>
      <c r="AA52" s="12" t="s">
        <v>183</v>
      </c>
      <c r="AB52" s="7" t="s">
        <v>184</v>
      </c>
      <c r="AC52" s="7" t="s">
        <v>19</v>
      </c>
      <c r="AD52" s="5">
        <v>1.322E-3</v>
      </c>
    </row>
    <row r="53" spans="5:30" x14ac:dyDescent="0.25">
      <c r="AB53" s="7" t="s">
        <v>157</v>
      </c>
      <c r="AC53" s="7" t="s">
        <v>19</v>
      </c>
      <c r="AD53" s="5">
        <v>1.3190000000000001E-3</v>
      </c>
    </row>
    <row r="54" spans="5:30" x14ac:dyDescent="0.25">
      <c r="AB54" s="7" t="s">
        <v>185</v>
      </c>
      <c r="AC54" s="7" t="s">
        <v>19</v>
      </c>
      <c r="AD54" s="5">
        <v>1.291E-3</v>
      </c>
    </row>
    <row r="55" spans="5:30" x14ac:dyDescent="0.25">
      <c r="AB55" s="7" t="s">
        <v>186</v>
      </c>
      <c r="AC55" s="7" t="s">
        <v>19</v>
      </c>
      <c r="AD55" s="5">
        <v>1.289E-3</v>
      </c>
    </row>
    <row r="56" spans="5:30" x14ac:dyDescent="0.25">
      <c r="AB56" s="7" t="s">
        <v>187</v>
      </c>
      <c r="AC56" s="7" t="s">
        <v>19</v>
      </c>
      <c r="AD56" s="5">
        <v>1.274E-3</v>
      </c>
    </row>
    <row r="57" spans="5:30" x14ac:dyDescent="0.25">
      <c r="AB57" s="7" t="s">
        <v>154</v>
      </c>
      <c r="AC57" s="7" t="s">
        <v>19</v>
      </c>
      <c r="AD57" s="5">
        <v>1.2700000000000001E-3</v>
      </c>
    </row>
    <row r="58" spans="5:30" x14ac:dyDescent="0.25">
      <c r="AB58" s="7" t="s">
        <v>53</v>
      </c>
      <c r="AC58" s="7" t="s">
        <v>19</v>
      </c>
      <c r="AD58" s="5">
        <v>1.2700000000000001E-3</v>
      </c>
    </row>
    <row r="59" spans="5:30" x14ac:dyDescent="0.25">
      <c r="AB59" s="7" t="s">
        <v>188</v>
      </c>
      <c r="AC59" s="7" t="s">
        <v>19</v>
      </c>
      <c r="AD59" s="5">
        <v>1.2589999999999999E-3</v>
      </c>
    </row>
    <row r="61" spans="5:30" x14ac:dyDescent="0.25">
      <c r="T61" s="5" t="e">
        <f>VLOOKUP("holodec-dlya-sustavov",AB2:AB59,3,AB2:AB59)</f>
        <v>#VALUE!</v>
      </c>
    </row>
    <row r="88" spans="28:29" x14ac:dyDescent="0.25">
      <c r="AB88" s="7"/>
      <c r="AC88" s="7"/>
    </row>
    <row r="89" spans="28:29" x14ac:dyDescent="0.25">
      <c r="AB89" s="7"/>
      <c r="AC89" s="7"/>
    </row>
    <row r="90" spans="28:29" x14ac:dyDescent="0.25">
      <c r="AB90" s="7"/>
      <c r="AC90" s="7"/>
    </row>
    <row r="91" spans="28:29" x14ac:dyDescent="0.25">
      <c r="AB91" s="7"/>
      <c r="AC91" s="7"/>
    </row>
    <row r="92" spans="28:29" x14ac:dyDescent="0.25">
      <c r="AB92" s="7"/>
      <c r="AC92" s="7"/>
    </row>
    <row r="93" spans="28:29" x14ac:dyDescent="0.25">
      <c r="AB93" s="7"/>
      <c r="AC93" s="7"/>
    </row>
    <row r="94" spans="28:29" x14ac:dyDescent="0.25">
      <c r="AB94" s="7"/>
      <c r="AC94" s="7"/>
    </row>
    <row r="95" spans="28:29" x14ac:dyDescent="0.25">
      <c r="AB95" s="7"/>
      <c r="AC95" s="7"/>
    </row>
    <row r="96" spans="28:29" x14ac:dyDescent="0.25">
      <c r="AB96" s="7"/>
      <c r="AC96" s="7"/>
    </row>
    <row r="97" spans="28:29" x14ac:dyDescent="0.25">
      <c r="AB97" s="7"/>
      <c r="AC97" s="7"/>
    </row>
    <row r="98" spans="28:29" x14ac:dyDescent="0.25">
      <c r="AB98" s="7"/>
      <c r="AC98" s="7"/>
    </row>
    <row r="99" spans="28:29" x14ac:dyDescent="0.25">
      <c r="AB99" s="7"/>
      <c r="AC99" s="7"/>
    </row>
    <row r="100" spans="28:29" x14ac:dyDescent="0.25">
      <c r="AB100" s="7"/>
      <c r="AC100" s="7"/>
    </row>
    <row r="101" spans="28:29" x14ac:dyDescent="0.25">
      <c r="AB101" s="7"/>
      <c r="AC101" s="7"/>
    </row>
    <row r="102" spans="28:29" x14ac:dyDescent="0.25">
      <c r="AB102" s="7"/>
      <c r="AC102" s="7"/>
    </row>
    <row r="103" spans="28:29" x14ac:dyDescent="0.25">
      <c r="AB103" s="7"/>
      <c r="AC103" s="7"/>
    </row>
    <row r="104" spans="28:29" x14ac:dyDescent="0.25">
      <c r="AB104" s="7"/>
      <c r="AC104" s="7"/>
    </row>
    <row r="105" spans="28:29" x14ac:dyDescent="0.25">
      <c r="AB105" s="7"/>
      <c r="AC105" s="7"/>
    </row>
    <row r="106" spans="28:29" x14ac:dyDescent="0.25">
      <c r="AB106" s="7"/>
      <c r="AC106" s="7"/>
    </row>
    <row r="107" spans="28:29" x14ac:dyDescent="0.25">
      <c r="AB107" s="7"/>
      <c r="AC107" s="7"/>
    </row>
    <row r="108" spans="28:29" x14ac:dyDescent="0.25">
      <c r="AB108" s="7"/>
      <c r="AC108" s="7"/>
    </row>
    <row r="109" spans="28:29" x14ac:dyDescent="0.25">
      <c r="AB109" s="7"/>
      <c r="AC109" s="7"/>
    </row>
    <row r="110" spans="28:29" x14ac:dyDescent="0.25">
      <c r="AB110" s="7"/>
      <c r="AC110" s="7"/>
    </row>
    <row r="111" spans="28:29" x14ac:dyDescent="0.25">
      <c r="AB111" s="7"/>
      <c r="AC111" s="7"/>
    </row>
    <row r="112" spans="28:29" x14ac:dyDescent="0.25">
      <c r="AB112" s="7"/>
      <c r="AC112" s="7"/>
    </row>
    <row r="113" spans="28:29" x14ac:dyDescent="0.25">
      <c r="AB113" s="7"/>
      <c r="AC113" s="7"/>
    </row>
    <row r="114" spans="28:29" x14ac:dyDescent="0.25">
      <c r="AB114" s="7"/>
      <c r="AC114" s="7"/>
    </row>
    <row r="115" spans="28:29" x14ac:dyDescent="0.25">
      <c r="AB115" s="7"/>
      <c r="AC115" s="7"/>
    </row>
    <row r="116" spans="28:29" x14ac:dyDescent="0.25">
      <c r="AB116" s="7"/>
      <c r="AC116" s="7"/>
    </row>
    <row r="117" spans="28:29" x14ac:dyDescent="0.25">
      <c r="AB117" s="7"/>
      <c r="AC117" s="7"/>
    </row>
    <row r="118" spans="28:29" x14ac:dyDescent="0.25">
      <c r="AB118" s="7"/>
      <c r="AC118" s="7"/>
    </row>
    <row r="119" spans="28:29" x14ac:dyDescent="0.25">
      <c r="AB119" s="7"/>
      <c r="AC119" s="7"/>
    </row>
    <row r="120" spans="28:29" x14ac:dyDescent="0.25">
      <c r="AB120" s="7"/>
      <c r="AC120" s="7"/>
    </row>
    <row r="121" spans="28:29" x14ac:dyDescent="0.25">
      <c r="AB121" s="7"/>
      <c r="AC121" s="7"/>
    </row>
    <row r="122" spans="28:29" x14ac:dyDescent="0.25">
      <c r="AB122" s="7"/>
      <c r="AC122" s="7"/>
    </row>
    <row r="123" spans="28:29" x14ac:dyDescent="0.25">
      <c r="AB123" s="7"/>
      <c r="AC123" s="7"/>
    </row>
    <row r="124" spans="28:29" x14ac:dyDescent="0.25">
      <c r="AB124" s="7"/>
      <c r="AC124" s="7"/>
    </row>
    <row r="125" spans="28:29" x14ac:dyDescent="0.25">
      <c r="AB125" s="7"/>
      <c r="AC125" s="7"/>
    </row>
    <row r="126" spans="28:29" x14ac:dyDescent="0.25">
      <c r="AB126" s="7"/>
      <c r="AC126" s="7"/>
    </row>
    <row r="127" spans="28:29" x14ac:dyDescent="0.25">
      <c r="AB127" s="7"/>
      <c r="AC127" s="7"/>
    </row>
    <row r="128" spans="28:29" x14ac:dyDescent="0.25">
      <c r="AB128" s="7"/>
      <c r="AC128" s="7"/>
    </row>
    <row r="129" spans="28:29" x14ac:dyDescent="0.25">
      <c r="AB129" s="7"/>
      <c r="AC129" s="7"/>
    </row>
    <row r="130" spans="28:29" x14ac:dyDescent="0.25">
      <c r="AB130" s="7"/>
      <c r="AC130" s="7"/>
    </row>
    <row r="131" spans="28:29" x14ac:dyDescent="0.25">
      <c r="AB131" s="7"/>
      <c r="AC131" s="7"/>
    </row>
    <row r="132" spans="28:29" x14ac:dyDescent="0.25">
      <c r="AB132" s="7"/>
      <c r="AC132" s="7"/>
    </row>
    <row r="133" spans="28:29" x14ac:dyDescent="0.25">
      <c r="AB133" s="7"/>
      <c r="AC133" s="7"/>
    </row>
    <row r="134" spans="28:29" x14ac:dyDescent="0.25">
      <c r="AB134" s="7"/>
      <c r="AC134" s="7"/>
    </row>
    <row r="135" spans="28:29" x14ac:dyDescent="0.25">
      <c r="AB135" s="7"/>
      <c r="AC135" s="7"/>
    </row>
    <row r="136" spans="28:29" x14ac:dyDescent="0.25">
      <c r="AB136" s="7"/>
      <c r="AC136" s="7"/>
    </row>
    <row r="137" spans="28:29" x14ac:dyDescent="0.25">
      <c r="AB137" s="7"/>
      <c r="AC137" s="7"/>
    </row>
    <row r="138" spans="28:29" x14ac:dyDescent="0.25">
      <c r="AB138" s="7"/>
      <c r="AC138" s="7"/>
    </row>
    <row r="139" spans="28:29" x14ac:dyDescent="0.25">
      <c r="AB139" s="7"/>
      <c r="AC139" s="7"/>
    </row>
    <row r="140" spans="28:29" x14ac:dyDescent="0.25">
      <c r="AB140" s="7"/>
      <c r="AC140" s="7"/>
    </row>
    <row r="141" spans="28:29" x14ac:dyDescent="0.25">
      <c r="AB141" s="7"/>
      <c r="AC141" s="7"/>
    </row>
    <row r="142" spans="28:29" x14ac:dyDescent="0.25">
      <c r="AB142" s="7"/>
      <c r="AC142" s="7"/>
    </row>
    <row r="143" spans="28:29" x14ac:dyDescent="0.25">
      <c r="AB143" s="7"/>
      <c r="AC143" s="7"/>
    </row>
    <row r="144" spans="28:29" x14ac:dyDescent="0.25">
      <c r="AB144" s="7"/>
      <c r="AC144" s="7"/>
    </row>
    <row r="145" spans="28:29" x14ac:dyDescent="0.25">
      <c r="AB145" s="7"/>
      <c r="AC145" s="7"/>
    </row>
    <row r="146" spans="28:29" x14ac:dyDescent="0.25">
      <c r="AB146" s="7"/>
      <c r="AC146" s="7"/>
    </row>
    <row r="147" spans="28:29" x14ac:dyDescent="0.25">
      <c r="AB147" s="7"/>
      <c r="AC147" s="7"/>
    </row>
    <row r="148" spans="28:29" x14ac:dyDescent="0.25">
      <c r="AB148" s="7"/>
      <c r="AC148" s="7"/>
    </row>
    <row r="149" spans="28:29" x14ac:dyDescent="0.25">
      <c r="AB149" s="7"/>
      <c r="AC149" s="7"/>
    </row>
    <row r="150" spans="28:29" x14ac:dyDescent="0.25">
      <c r="AB150" s="7"/>
      <c r="AC150" s="7"/>
    </row>
    <row r="151" spans="28:29" x14ac:dyDescent="0.25">
      <c r="AB151" s="7"/>
      <c r="AC151" s="7"/>
    </row>
    <row r="152" spans="28:29" x14ac:dyDescent="0.25">
      <c r="AB152" s="7"/>
      <c r="AC152" s="7"/>
    </row>
    <row r="153" spans="28:29" x14ac:dyDescent="0.25">
      <c r="AB153" s="7"/>
      <c r="AC153" s="7"/>
    </row>
    <row r="154" spans="28:29" x14ac:dyDescent="0.25">
      <c r="AB154" s="7"/>
      <c r="AC154" s="7"/>
    </row>
    <row r="155" spans="28:29" x14ac:dyDescent="0.25">
      <c r="AB155" s="7"/>
      <c r="AC155" s="7"/>
    </row>
    <row r="156" spans="28:29" x14ac:dyDescent="0.25">
      <c r="AB156" s="7"/>
      <c r="AC156" s="7"/>
    </row>
    <row r="157" spans="28:29" x14ac:dyDescent="0.25">
      <c r="AB157" s="7"/>
      <c r="AC157" s="7"/>
    </row>
    <row r="158" spans="28:29" x14ac:dyDescent="0.25">
      <c r="AB158" s="7"/>
      <c r="AC158" s="7"/>
    </row>
    <row r="159" spans="28:29" x14ac:dyDescent="0.25">
      <c r="AB159" s="7"/>
      <c r="AC159" s="7"/>
    </row>
    <row r="160" spans="28:29" x14ac:dyDescent="0.25">
      <c r="AB160" s="7"/>
      <c r="AC160" s="7"/>
    </row>
    <row r="161" spans="28:29" x14ac:dyDescent="0.25">
      <c r="AB161" s="7"/>
      <c r="AC161" s="7"/>
    </row>
    <row r="162" spans="28:29" x14ac:dyDescent="0.25">
      <c r="AB162" s="7"/>
      <c r="AC162" s="7"/>
    </row>
    <row r="163" spans="28:29" x14ac:dyDescent="0.25">
      <c r="AB163" s="7"/>
      <c r="AC163" s="7"/>
    </row>
    <row r="164" spans="28:29" x14ac:dyDescent="0.25">
      <c r="AB164" s="7"/>
      <c r="AC164" s="7"/>
    </row>
    <row r="165" spans="28:29" x14ac:dyDescent="0.25">
      <c r="AB165" s="7"/>
      <c r="AC165" s="7"/>
    </row>
    <row r="166" spans="28:29" x14ac:dyDescent="0.25">
      <c r="AB166" s="7"/>
      <c r="AC166" s="7"/>
    </row>
    <row r="167" spans="28:29" x14ac:dyDescent="0.25">
      <c r="AB167" s="7"/>
      <c r="AC167" s="7"/>
    </row>
    <row r="168" spans="28:29" x14ac:dyDescent="0.25">
      <c r="AB168" s="7"/>
      <c r="AC168" s="7"/>
    </row>
    <row r="169" spans="28:29" x14ac:dyDescent="0.25">
      <c r="AB169" s="7"/>
      <c r="AC169" s="7"/>
    </row>
    <row r="170" spans="28:29" x14ac:dyDescent="0.25">
      <c r="AB170" s="7"/>
      <c r="AC170" s="7"/>
    </row>
    <row r="171" spans="28:29" x14ac:dyDescent="0.25">
      <c r="AB171" s="7"/>
      <c r="AC171" s="7"/>
    </row>
    <row r="172" spans="28:29" x14ac:dyDescent="0.25">
      <c r="AB172" s="7"/>
      <c r="AC172" s="7"/>
    </row>
    <row r="173" spans="28:29" x14ac:dyDescent="0.25">
      <c r="AB173" s="7"/>
      <c r="AC173" s="7"/>
    </row>
    <row r="174" spans="28:29" x14ac:dyDescent="0.25">
      <c r="AB174" s="7"/>
      <c r="AC174" s="7"/>
    </row>
    <row r="175" spans="28:29" x14ac:dyDescent="0.25">
      <c r="AB175" s="7"/>
      <c r="AC175" s="7"/>
    </row>
    <row r="176" spans="28:29" x14ac:dyDescent="0.25">
      <c r="AB176" s="7"/>
      <c r="AC176" s="7"/>
    </row>
    <row r="177" spans="28:29" x14ac:dyDescent="0.25">
      <c r="AB177" s="7"/>
      <c r="AC177" s="7"/>
    </row>
    <row r="178" spans="28:29" x14ac:dyDescent="0.25">
      <c r="AB178" s="7"/>
      <c r="AC178" s="7"/>
    </row>
    <row r="179" spans="28:29" x14ac:dyDescent="0.25">
      <c r="AB179" s="7"/>
      <c r="AC179" s="7"/>
    </row>
    <row r="180" spans="28:29" x14ac:dyDescent="0.25">
      <c r="AB180" s="7"/>
      <c r="AC180" s="7"/>
    </row>
    <row r="181" spans="28:29" x14ac:dyDescent="0.25">
      <c r="AB181" s="7"/>
      <c r="AC181" s="7"/>
    </row>
    <row r="182" spans="28:29" x14ac:dyDescent="0.25">
      <c r="AB182" s="7"/>
      <c r="AC182" s="7"/>
    </row>
    <row r="183" spans="28:29" x14ac:dyDescent="0.25">
      <c r="AB183" s="7"/>
      <c r="AC183" s="7"/>
    </row>
    <row r="184" spans="28:29" x14ac:dyDescent="0.25">
      <c r="AB184" s="7"/>
      <c r="AC184" s="7"/>
    </row>
    <row r="185" spans="28:29" x14ac:dyDescent="0.25">
      <c r="AB185" s="7"/>
      <c r="AC185" s="7"/>
    </row>
    <row r="186" spans="28:29" x14ac:dyDescent="0.25">
      <c r="AB186" s="7"/>
      <c r="AC186" s="7"/>
    </row>
    <row r="187" spans="28:29" x14ac:dyDescent="0.25">
      <c r="AB187" s="7"/>
      <c r="AC187" s="7"/>
    </row>
    <row r="188" spans="28:29" x14ac:dyDescent="0.25">
      <c r="AB188" s="7"/>
      <c r="AC188" s="7"/>
    </row>
    <row r="189" spans="28:29" x14ac:dyDescent="0.25">
      <c r="AB189" s="7"/>
      <c r="AC189" s="7"/>
    </row>
    <row r="190" spans="28:29" x14ac:dyDescent="0.25">
      <c r="AB190" s="7"/>
      <c r="AC190" s="7"/>
    </row>
    <row r="191" spans="28:29" x14ac:dyDescent="0.25">
      <c r="AB191" s="7"/>
      <c r="AC191" s="7"/>
    </row>
    <row r="192" spans="28:29" x14ac:dyDescent="0.25">
      <c r="AB192" s="7"/>
      <c r="AC192" s="7"/>
    </row>
    <row r="193" spans="28:29" x14ac:dyDescent="0.25">
      <c r="AB193" s="7"/>
      <c r="AC193" s="7"/>
    </row>
    <row r="194" spans="28:29" x14ac:dyDescent="0.25">
      <c r="AB194" s="7"/>
      <c r="AC194" s="7"/>
    </row>
    <row r="195" spans="28:29" x14ac:dyDescent="0.25">
      <c r="AB195" s="7"/>
      <c r="AC195" s="7"/>
    </row>
    <row r="196" spans="28:29" x14ac:dyDescent="0.25">
      <c r="AB196" s="7"/>
      <c r="AC196" s="7"/>
    </row>
    <row r="197" spans="28:29" x14ac:dyDescent="0.25">
      <c r="AB197" s="7"/>
      <c r="AC197" s="7"/>
    </row>
    <row r="198" spans="28:29" x14ac:dyDescent="0.25">
      <c r="AB198" s="7"/>
      <c r="AC198" s="7"/>
    </row>
    <row r="199" spans="28:29" x14ac:dyDescent="0.25">
      <c r="AB199" s="7"/>
      <c r="AC199" s="7"/>
    </row>
    <row r="200" spans="28:29" x14ac:dyDescent="0.25">
      <c r="AB200" s="7"/>
      <c r="AC200" s="7"/>
    </row>
    <row r="201" spans="28:29" x14ac:dyDescent="0.25">
      <c r="AB201" s="7"/>
      <c r="AC201" s="7"/>
    </row>
    <row r="202" spans="28:29" x14ac:dyDescent="0.25">
      <c r="AB202" s="7"/>
      <c r="AC202" s="7"/>
    </row>
    <row r="203" spans="28:29" x14ac:dyDescent="0.25">
      <c r="AB203" s="7"/>
      <c r="AC203" s="7"/>
    </row>
    <row r="204" spans="28:29" x14ac:dyDescent="0.25">
      <c r="AB204" s="7"/>
      <c r="AC204" s="7"/>
    </row>
    <row r="205" spans="28:29" x14ac:dyDescent="0.25">
      <c r="AB205" s="7"/>
      <c r="AC205" s="7"/>
    </row>
    <row r="206" spans="28:29" x14ac:dyDescent="0.25">
      <c r="AB206" s="7"/>
      <c r="AC206" s="7"/>
    </row>
    <row r="207" spans="28:29" x14ac:dyDescent="0.25">
      <c r="AB207" s="7"/>
      <c r="AC207" s="7"/>
    </row>
    <row r="208" spans="28:29" x14ac:dyDescent="0.25">
      <c r="AB208" s="7"/>
      <c r="AC208" s="7"/>
    </row>
    <row r="209" spans="28:29" x14ac:dyDescent="0.25">
      <c r="AB209" s="7"/>
      <c r="AC209" s="7"/>
    </row>
    <row r="210" spans="28:29" x14ac:dyDescent="0.25">
      <c r="AB210" s="7"/>
      <c r="AC210" s="7"/>
    </row>
    <row r="211" spans="28:29" x14ac:dyDescent="0.25">
      <c r="AB211" s="7"/>
      <c r="AC211" s="7"/>
    </row>
    <row r="212" spans="28:29" x14ac:dyDescent="0.25">
      <c r="AB212" s="7"/>
      <c r="AC212" s="7"/>
    </row>
    <row r="213" spans="28:29" x14ac:dyDescent="0.25">
      <c r="AB213" s="7"/>
      <c r="AC213" s="7"/>
    </row>
    <row r="214" spans="28:29" x14ac:dyDescent="0.25">
      <c r="AB214" s="7"/>
      <c r="AC214" s="7"/>
    </row>
    <row r="215" spans="28:29" x14ac:dyDescent="0.25">
      <c r="AB215" s="7"/>
      <c r="AC215" s="7"/>
    </row>
    <row r="216" spans="28:29" x14ac:dyDescent="0.25">
      <c r="AB216" s="7"/>
      <c r="AC216" s="7"/>
    </row>
    <row r="217" spans="28:29" x14ac:dyDescent="0.25">
      <c r="AB217" s="7"/>
      <c r="AC217" s="7"/>
    </row>
    <row r="218" spans="28:29" x14ac:dyDescent="0.25">
      <c r="AB218" s="7"/>
      <c r="AC218" s="7"/>
    </row>
    <row r="219" spans="28:29" x14ac:dyDescent="0.25">
      <c r="AB219" s="7"/>
      <c r="AC219" s="7"/>
    </row>
    <row r="220" spans="28:29" x14ac:dyDescent="0.25">
      <c r="AB220" s="7"/>
      <c r="AC220" s="7"/>
    </row>
    <row r="221" spans="28:29" x14ac:dyDescent="0.25">
      <c r="AB221" s="7"/>
      <c r="AC221" s="7"/>
    </row>
    <row r="222" spans="28:29" x14ac:dyDescent="0.25">
      <c r="AB222" s="7"/>
      <c r="AC222" s="7"/>
    </row>
    <row r="223" spans="28:29" x14ac:dyDescent="0.25">
      <c r="AB223" s="7"/>
      <c r="AC223" s="7"/>
    </row>
    <row r="224" spans="28:29" x14ac:dyDescent="0.25">
      <c r="AB224" s="7"/>
      <c r="AC224" s="7"/>
    </row>
    <row r="225" spans="28:29" x14ac:dyDescent="0.25">
      <c r="AB225" s="7"/>
      <c r="AC225" s="7"/>
    </row>
    <row r="226" spans="28:29" x14ac:dyDescent="0.25">
      <c r="AB226" s="7"/>
      <c r="AC226" s="7"/>
    </row>
    <row r="227" spans="28:29" x14ac:dyDescent="0.25">
      <c r="AB227" s="7"/>
      <c r="AC227" s="7"/>
    </row>
    <row r="228" spans="28:29" x14ac:dyDescent="0.25">
      <c r="AB228" s="7"/>
      <c r="AC228" s="7"/>
    </row>
    <row r="229" spans="28:29" x14ac:dyDescent="0.25">
      <c r="AB229" s="7"/>
      <c r="AC229" s="7"/>
    </row>
    <row r="230" spans="28:29" x14ac:dyDescent="0.25">
      <c r="AB230" s="7"/>
      <c r="AC230" s="7"/>
    </row>
    <row r="231" spans="28:29" x14ac:dyDescent="0.25">
      <c r="AB231" s="7"/>
      <c r="AC231" s="7"/>
    </row>
    <row r="232" spans="28:29" x14ac:dyDescent="0.25">
      <c r="AB232" s="7"/>
      <c r="AC232" s="7"/>
    </row>
    <row r="233" spans="28:29" x14ac:dyDescent="0.25">
      <c r="AB233" s="7"/>
      <c r="AC233" s="7"/>
    </row>
    <row r="234" spans="28:29" x14ac:dyDescent="0.25">
      <c r="AB234" s="7"/>
      <c r="AC234" s="7"/>
    </row>
    <row r="235" spans="28:29" x14ac:dyDescent="0.25">
      <c r="AB235" s="7"/>
      <c r="AC235" s="7"/>
    </row>
    <row r="236" spans="28:29" x14ac:dyDescent="0.25">
      <c r="AB236" s="7"/>
      <c r="AC236" s="7"/>
    </row>
    <row r="237" spans="28:29" x14ac:dyDescent="0.25">
      <c r="AB237" s="7"/>
      <c r="AC237" s="7"/>
    </row>
    <row r="238" spans="28:29" x14ac:dyDescent="0.25">
      <c r="AB238" s="7"/>
      <c r="AC238" s="7"/>
    </row>
    <row r="239" spans="28:29" x14ac:dyDescent="0.25">
      <c r="AB239" s="7"/>
      <c r="AC239" s="7"/>
    </row>
    <row r="240" spans="28:29" x14ac:dyDescent="0.25">
      <c r="AB240" s="7"/>
      <c r="AC240" s="7"/>
    </row>
    <row r="241" spans="28:29" x14ac:dyDescent="0.25">
      <c r="AB241" s="7"/>
      <c r="AC241" s="7"/>
    </row>
    <row r="242" spans="28:29" x14ac:dyDescent="0.25">
      <c r="AB242" s="7"/>
      <c r="AC242" s="7"/>
    </row>
    <row r="243" spans="28:29" x14ac:dyDescent="0.25">
      <c r="AB243" s="7"/>
      <c r="AC243" s="7"/>
    </row>
    <row r="244" spans="28:29" x14ac:dyDescent="0.25">
      <c r="AB244" s="7"/>
      <c r="AC244" s="7"/>
    </row>
    <row r="245" spans="28:29" x14ac:dyDescent="0.25">
      <c r="AB245" s="7"/>
      <c r="AC245" s="7"/>
    </row>
    <row r="246" spans="28:29" x14ac:dyDescent="0.25">
      <c r="AB246" s="7"/>
      <c r="AC246" s="7"/>
    </row>
    <row r="247" spans="28:29" x14ac:dyDescent="0.25">
      <c r="AB247" s="7"/>
      <c r="AC247" s="7"/>
    </row>
    <row r="248" spans="28:29" x14ac:dyDescent="0.25">
      <c r="AB248" s="7"/>
      <c r="AC248" s="7"/>
    </row>
    <row r="249" spans="28:29" x14ac:dyDescent="0.25">
      <c r="AB249" s="7"/>
      <c r="AC249" s="7"/>
    </row>
    <row r="250" spans="28:29" x14ac:dyDescent="0.25">
      <c r="AB250" s="7"/>
      <c r="AC250" s="7"/>
    </row>
    <row r="251" spans="28:29" x14ac:dyDescent="0.25">
      <c r="AB251" s="7"/>
      <c r="AC251" s="7"/>
    </row>
    <row r="252" spans="28:29" x14ac:dyDescent="0.25">
      <c r="AB252" s="7"/>
      <c r="AC252" s="7"/>
    </row>
    <row r="253" spans="28:29" x14ac:dyDescent="0.25">
      <c r="AB253" s="7"/>
      <c r="AC253" s="7"/>
    </row>
    <row r="254" spans="28:29" x14ac:dyDescent="0.25">
      <c r="AB254" s="7"/>
      <c r="AC254" s="7"/>
    </row>
    <row r="255" spans="28:29" x14ac:dyDescent="0.25">
      <c r="AB255" s="7"/>
      <c r="AC255" s="7"/>
    </row>
    <row r="256" spans="28:29" x14ac:dyDescent="0.25">
      <c r="AB256" s="7"/>
      <c r="AC256" s="7"/>
    </row>
    <row r="257" spans="28:29" x14ac:dyDescent="0.25">
      <c r="AB257" s="7"/>
      <c r="AC257" s="7"/>
    </row>
    <row r="258" spans="28:29" x14ac:dyDescent="0.25">
      <c r="AB258" s="7"/>
      <c r="AC258" s="7"/>
    </row>
    <row r="259" spans="28:29" x14ac:dyDescent="0.25">
      <c r="AB259" s="7"/>
      <c r="AC259" s="7"/>
    </row>
    <row r="260" spans="28:29" x14ac:dyDescent="0.25">
      <c r="AB260" s="7"/>
      <c r="AC260" s="7"/>
    </row>
    <row r="261" spans="28:29" x14ac:dyDescent="0.25">
      <c r="AB261" s="7"/>
      <c r="AC261" s="7"/>
    </row>
    <row r="262" spans="28:29" x14ac:dyDescent="0.25">
      <c r="AB262" s="7"/>
      <c r="AC262" s="7"/>
    </row>
    <row r="263" spans="28:29" x14ac:dyDescent="0.25">
      <c r="AB263" s="7"/>
      <c r="AC263" s="7"/>
    </row>
    <row r="264" spans="28:29" x14ac:dyDescent="0.25">
      <c r="AB264" s="7"/>
      <c r="AC264" s="7"/>
    </row>
    <row r="265" spans="28:29" x14ac:dyDescent="0.25">
      <c r="AB265" s="7"/>
      <c r="AC265" s="7"/>
    </row>
    <row r="266" spans="28:29" x14ac:dyDescent="0.25">
      <c r="AB266" s="7"/>
      <c r="AC266" s="7"/>
    </row>
    <row r="267" spans="28:29" x14ac:dyDescent="0.25">
      <c r="AB267" s="7"/>
      <c r="AC267" s="7"/>
    </row>
    <row r="268" spans="28:29" x14ac:dyDescent="0.25">
      <c r="AB268" s="7"/>
      <c r="AC268" s="7"/>
    </row>
    <row r="269" spans="28:29" x14ac:dyDescent="0.25">
      <c r="AB269" s="7"/>
      <c r="AC269" s="7"/>
    </row>
    <row r="270" spans="28:29" x14ac:dyDescent="0.25">
      <c r="AB270" s="7"/>
      <c r="AC270" s="7"/>
    </row>
    <row r="271" spans="28:29" x14ac:dyDescent="0.25">
      <c r="AB271" s="7"/>
      <c r="AC271" s="7"/>
    </row>
    <row r="272" spans="28:29" x14ac:dyDescent="0.25">
      <c r="AB272" s="7"/>
      <c r="AC272" s="7"/>
    </row>
    <row r="273" spans="28:29" x14ac:dyDescent="0.25">
      <c r="AB273" s="7"/>
      <c r="AC273" s="7"/>
    </row>
    <row r="274" spans="28:29" x14ac:dyDescent="0.25">
      <c r="AB274" s="7"/>
      <c r="AC274" s="7"/>
    </row>
    <row r="275" spans="28:29" x14ac:dyDescent="0.25">
      <c r="AB275" s="7"/>
      <c r="AC275" s="7"/>
    </row>
    <row r="276" spans="28:29" x14ac:dyDescent="0.25">
      <c r="AB276" s="7"/>
      <c r="AC276" s="7"/>
    </row>
    <row r="277" spans="28:29" x14ac:dyDescent="0.25">
      <c r="AB277" s="7"/>
      <c r="AC277" s="7"/>
    </row>
    <row r="278" spans="28:29" x14ac:dyDescent="0.25">
      <c r="AB278" s="7"/>
      <c r="AC278" s="7"/>
    </row>
    <row r="279" spans="28:29" x14ac:dyDescent="0.25">
      <c r="AB279" s="7"/>
      <c r="AC279" s="7"/>
    </row>
    <row r="280" spans="28:29" x14ac:dyDescent="0.25">
      <c r="AB280" s="7"/>
      <c r="AC280" s="7"/>
    </row>
    <row r="281" spans="28:29" x14ac:dyDescent="0.25">
      <c r="AB281" s="7"/>
      <c r="AC281" s="7"/>
    </row>
    <row r="282" spans="28:29" x14ac:dyDescent="0.25">
      <c r="AB282" s="7"/>
      <c r="AC282" s="7"/>
    </row>
    <row r="283" spans="28:29" x14ac:dyDescent="0.25">
      <c r="AB283" s="7"/>
      <c r="AC283" s="7"/>
    </row>
    <row r="284" spans="28:29" x14ac:dyDescent="0.25">
      <c r="AB284" s="7"/>
      <c r="AC284" s="7"/>
    </row>
    <row r="285" spans="28:29" x14ac:dyDescent="0.25">
      <c r="AB285" s="7"/>
      <c r="AC285" s="7"/>
    </row>
    <row r="286" spans="28:29" x14ac:dyDescent="0.25">
      <c r="AB286" s="7"/>
      <c r="AC286" s="7"/>
    </row>
    <row r="287" spans="28:29" x14ac:dyDescent="0.25">
      <c r="AB287" s="7"/>
      <c r="AC287" s="7"/>
    </row>
    <row r="288" spans="28:29" x14ac:dyDescent="0.25">
      <c r="AB288" s="7"/>
      <c r="AC288" s="7"/>
    </row>
    <row r="289" spans="28:29" x14ac:dyDescent="0.25">
      <c r="AB289" s="7"/>
      <c r="AC289" s="7"/>
    </row>
    <row r="290" spans="28:29" x14ac:dyDescent="0.25">
      <c r="AB290" s="7"/>
      <c r="AC290" s="7"/>
    </row>
    <row r="291" spans="28:29" x14ac:dyDescent="0.25">
      <c r="AB291" s="7"/>
      <c r="AC291" s="7"/>
    </row>
    <row r="292" spans="28:29" x14ac:dyDescent="0.25">
      <c r="AB292" s="7"/>
      <c r="AC292" s="7"/>
    </row>
    <row r="293" spans="28:29" x14ac:dyDescent="0.25">
      <c r="AB293" s="7"/>
      <c r="AC293" s="7"/>
    </row>
    <row r="294" spans="28:29" x14ac:dyDescent="0.25">
      <c r="AB294" s="7"/>
      <c r="AC294" s="7"/>
    </row>
    <row r="295" spans="28:29" x14ac:dyDescent="0.25">
      <c r="AB295" s="7"/>
      <c r="AC295" s="7"/>
    </row>
    <row r="296" spans="28:29" x14ac:dyDescent="0.25">
      <c r="AB296" s="7"/>
      <c r="AC296" s="7"/>
    </row>
    <row r="297" spans="28:29" x14ac:dyDescent="0.25">
      <c r="AB297" s="7"/>
      <c r="AC297" s="7"/>
    </row>
    <row r="298" spans="28:29" x14ac:dyDescent="0.25">
      <c r="AB298" s="7"/>
      <c r="AC298" s="7"/>
    </row>
    <row r="299" spans="28:29" x14ac:dyDescent="0.25">
      <c r="AB299" s="7"/>
      <c r="AC299" s="7"/>
    </row>
    <row r="300" spans="28:29" x14ac:dyDescent="0.25">
      <c r="AB300" s="7"/>
      <c r="AC300" s="7"/>
    </row>
    <row r="301" spans="28:29" x14ac:dyDescent="0.25">
      <c r="AB301" s="7"/>
      <c r="AC301" s="7"/>
    </row>
    <row r="302" spans="28:29" x14ac:dyDescent="0.25">
      <c r="AB302" s="7"/>
      <c r="AC302" s="7"/>
    </row>
    <row r="303" spans="28:29" x14ac:dyDescent="0.25">
      <c r="AB303" s="7"/>
      <c r="AC303" s="7"/>
    </row>
    <row r="304" spans="28:29" x14ac:dyDescent="0.25">
      <c r="AB304" s="7"/>
      <c r="AC304" s="7"/>
    </row>
    <row r="305" spans="28:29" x14ac:dyDescent="0.25">
      <c r="AB305" s="7"/>
      <c r="AC305" s="7"/>
    </row>
    <row r="306" spans="28:29" x14ac:dyDescent="0.25">
      <c r="AB306" s="7"/>
      <c r="AC306" s="7"/>
    </row>
    <row r="307" spans="28:29" x14ac:dyDescent="0.25">
      <c r="AB307" s="7"/>
      <c r="AC307" s="7"/>
    </row>
    <row r="308" spans="28:29" x14ac:dyDescent="0.25">
      <c r="AB308" s="7"/>
      <c r="AC308" s="7"/>
    </row>
    <row r="309" spans="28:29" x14ac:dyDescent="0.25">
      <c r="AB309" s="7"/>
      <c r="AC309" s="7"/>
    </row>
    <row r="310" spans="28:29" x14ac:dyDescent="0.25">
      <c r="AB310" s="7"/>
      <c r="AC310" s="7"/>
    </row>
    <row r="311" spans="28:29" x14ac:dyDescent="0.25">
      <c r="AB311" s="7"/>
      <c r="AC311" s="7"/>
    </row>
    <row r="312" spans="28:29" x14ac:dyDescent="0.25">
      <c r="AB312" s="7"/>
      <c r="AC312" s="7"/>
    </row>
    <row r="313" spans="28:29" x14ac:dyDescent="0.25">
      <c r="AB313" s="7"/>
      <c r="AC313" s="7"/>
    </row>
    <row r="314" spans="28:29" x14ac:dyDescent="0.25">
      <c r="AB314" s="7"/>
      <c r="AC314" s="7"/>
    </row>
    <row r="315" spans="28:29" x14ac:dyDescent="0.25">
      <c r="AB315" s="7"/>
      <c r="AC315" s="7"/>
    </row>
    <row r="316" spans="28:29" x14ac:dyDescent="0.25">
      <c r="AB316" s="7"/>
      <c r="AC316" s="7"/>
    </row>
    <row r="317" spans="28:29" x14ac:dyDescent="0.25">
      <c r="AB317" s="7"/>
      <c r="AC317" s="7"/>
    </row>
    <row r="318" spans="28:29" x14ac:dyDescent="0.25">
      <c r="AB318" s="7"/>
      <c r="AC318" s="7"/>
    </row>
    <row r="319" spans="28:29" x14ac:dyDescent="0.25">
      <c r="AB319" s="7"/>
      <c r="AC319" s="7"/>
    </row>
    <row r="320" spans="28:29" x14ac:dyDescent="0.25">
      <c r="AB320" s="7"/>
      <c r="AC320" s="7"/>
    </row>
    <row r="321" spans="28:29" x14ac:dyDescent="0.25">
      <c r="AB321" s="7"/>
      <c r="AC321" s="7"/>
    </row>
    <row r="322" spans="28:29" x14ac:dyDescent="0.25">
      <c r="AB322" s="7"/>
      <c r="AC322" s="7"/>
    </row>
    <row r="323" spans="28:29" x14ac:dyDescent="0.25">
      <c r="AB323" s="7"/>
      <c r="AC323" s="7"/>
    </row>
    <row r="324" spans="28:29" x14ac:dyDescent="0.25">
      <c r="AB324" s="7"/>
      <c r="AC324" s="7"/>
    </row>
    <row r="325" spans="28:29" x14ac:dyDescent="0.25">
      <c r="AB325" s="7"/>
      <c r="AC325" s="7"/>
    </row>
    <row r="326" spans="28:29" x14ac:dyDescent="0.25">
      <c r="AB326" s="7"/>
      <c r="AC326" s="7"/>
    </row>
    <row r="327" spans="28:29" x14ac:dyDescent="0.25">
      <c r="AB327" s="7"/>
      <c r="AC327" s="7"/>
    </row>
    <row r="328" spans="28:29" x14ac:dyDescent="0.25">
      <c r="AB328" s="7"/>
      <c r="AC328" s="7"/>
    </row>
    <row r="329" spans="28:29" x14ac:dyDescent="0.25">
      <c r="AB329" s="7"/>
      <c r="AC329" s="7"/>
    </row>
    <row r="330" spans="28:29" x14ac:dyDescent="0.25">
      <c r="AB330" s="7"/>
      <c r="AC330" s="7"/>
    </row>
    <row r="331" spans="28:29" x14ac:dyDescent="0.25">
      <c r="AB331" s="7"/>
      <c r="AC331" s="7"/>
    </row>
    <row r="332" spans="28:29" x14ac:dyDescent="0.25">
      <c r="AB332" s="7"/>
      <c r="AC332" s="7"/>
    </row>
    <row r="333" spans="28:29" x14ac:dyDescent="0.25">
      <c r="AB333" s="7"/>
      <c r="AC333" s="7"/>
    </row>
    <row r="334" spans="28:29" x14ac:dyDescent="0.25">
      <c r="AB334" s="7"/>
      <c r="AC334" s="7"/>
    </row>
    <row r="335" spans="28:29" x14ac:dyDescent="0.25">
      <c r="AB335" s="7"/>
      <c r="AC335" s="7"/>
    </row>
    <row r="336" spans="28:29" x14ac:dyDescent="0.25">
      <c r="AB336" s="7"/>
      <c r="AC336" s="7"/>
    </row>
    <row r="337" spans="28:29" x14ac:dyDescent="0.25">
      <c r="AB337" s="7"/>
      <c r="AC337" s="7"/>
    </row>
    <row r="338" spans="28:29" x14ac:dyDescent="0.25">
      <c r="AB338" s="7"/>
      <c r="AC338" s="7"/>
    </row>
    <row r="339" spans="28:29" x14ac:dyDescent="0.25">
      <c r="AB339" s="7"/>
      <c r="AC339" s="7"/>
    </row>
    <row r="340" spans="28:29" x14ac:dyDescent="0.25">
      <c r="AB340" s="7"/>
      <c r="AC340" s="7"/>
    </row>
    <row r="341" spans="28:29" x14ac:dyDescent="0.25">
      <c r="AB341" s="7"/>
      <c r="AC341" s="7"/>
    </row>
    <row r="342" spans="28:29" x14ac:dyDescent="0.25">
      <c r="AB342" s="7"/>
      <c r="AC342" s="7"/>
    </row>
    <row r="343" spans="28:29" x14ac:dyDescent="0.25">
      <c r="AB343" s="7"/>
      <c r="AC343" s="7"/>
    </row>
    <row r="344" spans="28:29" x14ac:dyDescent="0.25">
      <c r="AB344" s="7"/>
      <c r="AC344" s="7"/>
    </row>
    <row r="345" spans="28:29" x14ac:dyDescent="0.25">
      <c r="AB345" s="7"/>
      <c r="AC345" s="7"/>
    </row>
    <row r="346" spans="28:29" x14ac:dyDescent="0.25">
      <c r="AB346" s="7"/>
      <c r="AC346" s="7"/>
    </row>
    <row r="347" spans="28:29" x14ac:dyDescent="0.25">
      <c r="AB347" s="7"/>
      <c r="AC347" s="7"/>
    </row>
    <row r="348" spans="28:29" x14ac:dyDescent="0.25">
      <c r="AB348" s="7"/>
      <c r="AC348" s="7"/>
    </row>
    <row r="349" spans="28:29" x14ac:dyDescent="0.25">
      <c r="AB349" s="7"/>
      <c r="AC349" s="7"/>
    </row>
    <row r="350" spans="28:29" x14ac:dyDescent="0.25">
      <c r="AB350" s="7"/>
      <c r="AC350" s="7"/>
    </row>
    <row r="351" spans="28:29" x14ac:dyDescent="0.25">
      <c r="AB351" s="7"/>
      <c r="AC351" s="7"/>
    </row>
    <row r="352" spans="28:29" x14ac:dyDescent="0.25">
      <c r="AB352" s="7"/>
      <c r="AC352" s="7"/>
    </row>
    <row r="353" spans="28:29" x14ac:dyDescent="0.25">
      <c r="AB353" s="7"/>
      <c r="AC353" s="7"/>
    </row>
    <row r="354" spans="28:29" x14ac:dyDescent="0.25">
      <c r="AB354" s="7"/>
      <c r="AC354" s="7"/>
    </row>
    <row r="355" spans="28:29" x14ac:dyDescent="0.25">
      <c r="AB355" s="7"/>
      <c r="AC355" s="7"/>
    </row>
    <row r="356" spans="28:29" x14ac:dyDescent="0.25">
      <c r="AB356" s="7"/>
      <c r="AC356" s="7"/>
    </row>
    <row r="357" spans="28:29" x14ac:dyDescent="0.25">
      <c r="AB357" s="7"/>
      <c r="AC357" s="7"/>
    </row>
    <row r="358" spans="28:29" x14ac:dyDescent="0.25">
      <c r="AB358" s="7"/>
      <c r="AC358" s="7"/>
    </row>
    <row r="359" spans="28:29" x14ac:dyDescent="0.25">
      <c r="AB359" s="7"/>
      <c r="AC359" s="7"/>
    </row>
    <row r="360" spans="28:29" x14ac:dyDescent="0.25">
      <c r="AB360" s="7"/>
      <c r="AC360" s="7"/>
    </row>
    <row r="361" spans="28:29" x14ac:dyDescent="0.25">
      <c r="AB361" s="7"/>
      <c r="AC361" s="7"/>
    </row>
    <row r="362" spans="28:29" x14ac:dyDescent="0.25">
      <c r="AB362" s="7"/>
      <c r="AC362" s="7"/>
    </row>
    <row r="363" spans="28:29" x14ac:dyDescent="0.25">
      <c r="AB363" s="7"/>
      <c r="AC363" s="7"/>
    </row>
    <row r="364" spans="28:29" x14ac:dyDescent="0.25">
      <c r="AB364" s="7"/>
      <c r="AC364" s="7"/>
    </row>
    <row r="373" spans="28:29" x14ac:dyDescent="0.25">
      <c r="AB373" s="7"/>
      <c r="AC373" s="7"/>
    </row>
    <row r="374" spans="28:29" x14ac:dyDescent="0.25">
      <c r="AB374" s="7"/>
      <c r="AC374" s="7"/>
    </row>
    <row r="375" spans="28:29" x14ac:dyDescent="0.25">
      <c r="AB375" s="7"/>
      <c r="AC375" s="7"/>
    </row>
    <row r="376" spans="28:29" x14ac:dyDescent="0.25">
      <c r="AB376" s="7"/>
      <c r="AC376" s="7"/>
    </row>
    <row r="377" spans="28:29" x14ac:dyDescent="0.25">
      <c r="AB377" s="7"/>
      <c r="AC377" s="7"/>
    </row>
    <row r="378" spans="28:29" x14ac:dyDescent="0.25">
      <c r="AB378" s="7"/>
      <c r="AC378" s="7"/>
    </row>
    <row r="379" spans="28:29" x14ac:dyDescent="0.25">
      <c r="AB379" s="7"/>
      <c r="AC379" s="7"/>
    </row>
    <row r="380" spans="28:29" x14ac:dyDescent="0.25">
      <c r="AB380" s="7"/>
      <c r="AC380" s="7"/>
    </row>
    <row r="381" spans="28:29" x14ac:dyDescent="0.25">
      <c r="AB381" s="7"/>
      <c r="AC381" s="7"/>
    </row>
  </sheetData>
  <mergeCells count="1">
    <mergeCell ref="E34:AA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2018-06-09T13:26:10Z</dcterms:modified>
</cp:coreProperties>
</file>