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H6" i="1" l="1"/>
  <c r="H5" i="1"/>
  <c r="H4" i="1"/>
  <c r="E4" i="1"/>
  <c r="D4" i="1"/>
  <c r="F5" i="1" l="1"/>
  <c r="F6" i="1"/>
  <c r="F4" i="1"/>
  <c r="E5" i="1" l="1"/>
  <c r="E6" i="1"/>
  <c r="D5" i="1" l="1"/>
  <c r="D6" i="1"/>
</calcChain>
</file>

<file path=xl/sharedStrings.xml><?xml version="1.0" encoding="utf-8"?>
<sst xmlns="http://schemas.openxmlformats.org/spreadsheetml/2006/main" count="12" uniqueCount="11">
  <si>
    <t>Яблоки</t>
  </si>
  <si>
    <t>Груши</t>
  </si>
  <si>
    <t>Сливы</t>
  </si>
  <si>
    <t>СУММЕСЛИ и СМЕЩ</t>
  </si>
  <si>
    <t>Столько должно быть</t>
  </si>
  <si>
    <t>ИТОГО разными вариантами</t>
  </si>
  <si>
    <t>ИНДЕКС и ПОИСКПОЗ</t>
  </si>
  <si>
    <t>находит только первую строку по названию</t>
  </si>
  <si>
    <t>???</t>
  </si>
  <si>
    <t>СУММЕСЛИ,
ИНДЕКС и ПОИСКПОЗ</t>
  </si>
  <si>
    <t>выдает ЗНАЧ при закрытой исходной книге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</si>
</sst>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6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9;&#1090;&#1086;&#1095;&#1085;&#108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5705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D5" t="str">
            <v>Яблоки</v>
          </cell>
          <cell r="E5">
            <v>1</v>
          </cell>
          <cell r="F5">
            <v>10</v>
          </cell>
        </row>
        <row r="6">
          <cell r="E6">
            <v>2</v>
          </cell>
          <cell r="F6">
            <v>11</v>
          </cell>
        </row>
        <row r="7">
          <cell r="E7">
            <v>3</v>
          </cell>
          <cell r="F7">
            <v>12</v>
          </cell>
        </row>
        <row r="8">
          <cell r="E8" t="str">
            <v>ИТОГО</v>
          </cell>
          <cell r="F8">
            <v>33</v>
          </cell>
        </row>
        <row r="9">
          <cell r="D9" t="str">
            <v>Груши</v>
          </cell>
          <cell r="E9">
            <v>1</v>
          </cell>
          <cell r="F9">
            <v>20</v>
          </cell>
        </row>
        <row r="10">
          <cell r="E10">
            <v>2</v>
          </cell>
          <cell r="F10">
            <v>21</v>
          </cell>
        </row>
        <row r="11">
          <cell r="E11">
            <v>3</v>
          </cell>
          <cell r="F11">
            <v>22</v>
          </cell>
        </row>
        <row r="12">
          <cell r="E12" t="str">
            <v>ИТОГО</v>
          </cell>
          <cell r="F12">
            <v>63</v>
          </cell>
        </row>
        <row r="13">
          <cell r="D13" t="str">
            <v>Сливы</v>
          </cell>
          <cell r="E13">
            <v>1</v>
          </cell>
          <cell r="F13">
            <v>31</v>
          </cell>
        </row>
        <row r="14">
          <cell r="E14">
            <v>2</v>
          </cell>
          <cell r="F14">
            <v>32</v>
          </cell>
        </row>
        <row r="15">
          <cell r="E15">
            <v>3</v>
          </cell>
          <cell r="F15">
            <v>33</v>
          </cell>
        </row>
        <row r="16">
          <cell r="E16" t="str">
            <v>ИТОГО</v>
          </cell>
          <cell r="F16">
            <v>96</v>
          </cell>
        </row>
        <row r="17">
          <cell r="D17" t="str">
            <v>Груши</v>
          </cell>
          <cell r="E17">
            <v>1</v>
          </cell>
          <cell r="F17">
            <v>40</v>
          </cell>
        </row>
        <row r="18">
          <cell r="E18">
            <v>2</v>
          </cell>
          <cell r="F18">
            <v>41</v>
          </cell>
        </row>
        <row r="19">
          <cell r="E19">
            <v>3</v>
          </cell>
          <cell r="F19">
            <v>42</v>
          </cell>
        </row>
        <row r="20">
          <cell r="E20" t="str">
            <v>ИТОГО</v>
          </cell>
          <cell r="F20">
            <v>123</v>
          </cell>
        </row>
        <row r="21">
          <cell r="D21" t="str">
            <v>Яблоки</v>
          </cell>
          <cell r="E21">
            <v>1</v>
          </cell>
          <cell r="F21">
            <v>50</v>
          </cell>
        </row>
        <row r="22">
          <cell r="E22">
            <v>2</v>
          </cell>
          <cell r="F22">
            <v>51</v>
          </cell>
        </row>
        <row r="23">
          <cell r="E23">
            <v>3</v>
          </cell>
          <cell r="F23">
            <v>52</v>
          </cell>
        </row>
        <row r="24">
          <cell r="E24" t="str">
            <v>ИТОГО</v>
          </cell>
          <cell r="F24">
            <v>153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D5" t="str">
            <v>Яблоки</v>
          </cell>
          <cell r="F5">
            <v>10</v>
          </cell>
        </row>
        <row r="6">
          <cell r="F6">
            <v>11</v>
          </cell>
        </row>
        <row r="7">
          <cell r="F7">
            <v>12</v>
          </cell>
        </row>
        <row r="8">
          <cell r="F8">
            <v>33</v>
          </cell>
        </row>
        <row r="9">
          <cell r="D9" t="str">
            <v>Груши</v>
          </cell>
          <cell r="F9">
            <v>20</v>
          </cell>
        </row>
        <row r="10">
          <cell r="F10">
            <v>21</v>
          </cell>
        </row>
        <row r="11">
          <cell r="F11">
            <v>22</v>
          </cell>
        </row>
        <row r="12">
          <cell r="F12">
            <v>63</v>
          </cell>
        </row>
        <row r="13">
          <cell r="D13" t="str">
            <v>Сливы</v>
          </cell>
          <cell r="F13">
            <v>31</v>
          </cell>
        </row>
        <row r="14">
          <cell r="F14">
            <v>32</v>
          </cell>
        </row>
        <row r="15">
          <cell r="F15">
            <v>33</v>
          </cell>
        </row>
        <row r="16">
          <cell r="F16">
            <v>96</v>
          </cell>
        </row>
        <row r="17">
          <cell r="D17" t="str">
            <v>Груши</v>
          </cell>
          <cell r="F17">
            <v>40</v>
          </cell>
        </row>
        <row r="18">
          <cell r="F18">
            <v>41</v>
          </cell>
        </row>
        <row r="19">
          <cell r="F19">
            <v>42</v>
          </cell>
        </row>
        <row r="20">
          <cell r="F20">
            <v>123</v>
          </cell>
        </row>
        <row r="21">
          <cell r="D21" t="str">
            <v>Яблоки</v>
          </cell>
          <cell r="F21">
            <v>50</v>
          </cell>
        </row>
        <row r="22">
          <cell r="F22">
            <v>51</v>
          </cell>
        </row>
        <row r="23">
          <cell r="F23">
            <v>52</v>
          </cell>
        </row>
        <row r="24">
          <cell r="F24">
            <v>153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H6"/>
  <sheetViews>
    <sheetView showGridLines="0" tabSelected="1" workbookViewId="0">
      <selection activeCell="H4" sqref="H4"/>
    </sheetView>
  </sheetViews>
  <sheetFormatPr defaultRowHeight="15" x14ac:dyDescent="0.25"/>
  <cols>
    <col min="1" max="1" width="9.140625" style="1"/>
    <col min="2" max="2" width="10.7109375" style="1" customWidth="1"/>
    <col min="3" max="3" width="9.140625" style="1"/>
    <col min="4" max="7" width="12.5703125" style="1" customWidth="1"/>
    <col min="8" max="16384" width="9.140625" style="1"/>
  </cols>
  <sheetData>
    <row r="1" spans="2:8" x14ac:dyDescent="0.25">
      <c r="D1" s="13" t="s">
        <v>5</v>
      </c>
      <c r="E1" s="13"/>
      <c r="F1" s="13"/>
      <c r="G1" s="13"/>
    </row>
    <row r="2" spans="2:8" ht="45" x14ac:dyDescent="0.25">
      <c r="B2" s="5" t="s">
        <v>4</v>
      </c>
      <c r="D2" s="10" t="s">
        <v>3</v>
      </c>
      <c r="E2" s="10" t="s">
        <v>6</v>
      </c>
      <c r="F2" s="10" t="s">
        <v>9</v>
      </c>
      <c r="G2" s="9" t="s">
        <v>8</v>
      </c>
    </row>
    <row r="3" spans="2:8" ht="63.75" x14ac:dyDescent="0.25">
      <c r="B3" s="6"/>
      <c r="D3" s="8" t="s">
        <v>10</v>
      </c>
      <c r="E3" s="8" t="s">
        <v>7</v>
      </c>
      <c r="F3" s="8" t="s">
        <v>10</v>
      </c>
      <c r="G3" s="7"/>
    </row>
    <row r="4" spans="2:8" x14ac:dyDescent="0.25">
      <c r="B4" s="4">
        <v>186</v>
      </c>
      <c r="C4" s="2" t="s">
        <v>0</v>
      </c>
      <c r="D4" s="3">
        <f ca="1">SUMIF([2]Лист1!$D$5:$D$24,$C4,OFFSET([2]Лист1!$F$5:$F$24,3,,,))</f>
        <v>186</v>
      </c>
      <c r="E4" s="3">
        <f>INDEX([2]Лист1!$F$9:$F$24,MATCH($C4,[2]Лист1!$D$5:$D$24,))</f>
        <v>20</v>
      </c>
      <c r="F4" s="3" t="e">
        <f>SUMIF([1]Лист1!$D$5:$D$24,$C4,INDEX([1]Лист1!$F$5:$F$24,MATCH("ИТОГО",[1]Лист1!$E$5:$E$24,0),1))</f>
        <v>#VALUE!</v>
      </c>
      <c r="G4" s="11">
        <v>186</v>
      </c>
      <c r="H4" s="1">
        <f>SUMPRODUCT((C4=[2]Лист1!D$5:D$21)*[2]Лист1!F$8:F$24)</f>
        <v>186</v>
      </c>
    </row>
    <row r="5" spans="2:8" x14ac:dyDescent="0.25">
      <c r="B5" s="4">
        <v>186</v>
      </c>
      <c r="C5" s="2" t="s">
        <v>1</v>
      </c>
      <c r="D5" s="3" t="e">
        <f ca="1">SUMIF([1]Лист1!$D$5:$D$24,$C5,OFFSET([1]Лист1!$F$5:$F$24,3,,,))</f>
        <v>#VALUE!</v>
      </c>
      <c r="E5" s="3">
        <f>INDEX([1]Лист1!$F$5:$F$24,MATCH($C5,[1]Лист1!$D$5:$D$24,0),1)</f>
        <v>20</v>
      </c>
      <c r="F5" s="3" t="e">
        <f>SUMIF([1]Лист1!$D$5:$D$24,$C5,INDEX([1]Лист1!$F$5:$F$24,MATCH("ИТОГО",[1]Лист1!$E$5:$E$24,0),1))</f>
        <v>#VALUE!</v>
      </c>
      <c r="G5" s="12">
        <v>186</v>
      </c>
      <c r="H5" s="1">
        <f>SUMPRODUCT((C5=[2]Лист1!D$5:D$21)*[2]Лист1!F$8:F$24)</f>
        <v>186</v>
      </c>
    </row>
    <row r="6" spans="2:8" x14ac:dyDescent="0.25">
      <c r="B6" s="4">
        <v>96</v>
      </c>
      <c r="C6" s="2" t="s">
        <v>2</v>
      </c>
      <c r="D6" s="3" t="e">
        <f ca="1">SUMIF([1]Лист1!$D$5:$D$24,$C6,OFFSET([1]Лист1!$F$5:$F$24,3,,,))</f>
        <v>#VALUE!</v>
      </c>
      <c r="E6" s="3">
        <f>INDEX([1]Лист1!$F$5:$F$24,MATCH($C6,[1]Лист1!$D$5:$D$24,0),1)</f>
        <v>31</v>
      </c>
      <c r="F6" s="3" t="e">
        <f>SUMIF([1]Лист1!$D$5:$D$24,$C6,INDEX([1]Лист1!$F$5:$F$24,MATCH("ИТОГО",[1]Лист1!$E$5:$E$24,0),1))</f>
        <v>#VALUE!</v>
      </c>
      <c r="G6" s="12">
        <v>96</v>
      </c>
      <c r="H6" s="1">
        <f>SUMPRODUCT((C6=[2]Лист1!D$5:D$21)*[2]Лист1!F$8:F$24)</f>
        <v>96</v>
      </c>
    </row>
  </sheetData>
  <mergeCells count="1">
    <mergeCell ref="D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2018-06-07T20:59:03Z</dcterms:modified>
</cp:coreProperties>
</file>