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A16D026B-509A-4E4C-B5ED-5F0F1049AE1D}" xr6:coauthVersionLast="37" xr6:coauthVersionMax="37" xr10:uidLastSave="{00000000-0000-0000-0000-000000000000}"/>
  <bookViews>
    <workbookView xWindow="0" yWindow="0" windowWidth="19440" windowHeight="11265" activeTab="2" xr2:uid="{00000000-000D-0000-FFFF-FFFF00000000}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62913"/>
</workbook>
</file>

<file path=xl/calcChain.xml><?xml version="1.0" encoding="utf-8"?>
<calcChain xmlns="http://schemas.openxmlformats.org/spreadsheetml/2006/main"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B13" i="2" l="1"/>
  <c r="B14" i="2"/>
  <c r="AS9" i="2"/>
  <c r="AS10" i="2"/>
  <c r="AS11" i="2"/>
  <c r="AS12" i="2"/>
  <c r="AS13" i="2"/>
  <c r="AS14" i="2"/>
  <c r="AS15" i="2"/>
  <c r="AS16" i="2"/>
  <c r="AS17" i="2"/>
  <c r="AS18" i="2"/>
  <c r="AS19" i="2"/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R8" i="2" l="1"/>
  <c r="AS8" i="2"/>
  <c r="AR18" i="2"/>
  <c r="AR16" i="2"/>
  <c r="AR14" i="2"/>
  <c r="AR12" i="2"/>
  <c r="AR10" i="2"/>
  <c r="AR19" i="2"/>
  <c r="AR17" i="2"/>
  <c r="AR15" i="2"/>
  <c r="AR13" i="2"/>
  <c r="AR11" i="2"/>
  <c r="AR9" i="2"/>
  <c r="AT9" i="2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 i="3"/>
  <c r="AS20" i="2" l="1"/>
  <c r="AT20" i="2"/>
  <c r="AU23" i="3"/>
  <c r="AU20" i="2"/>
  <c r="AT23" i="3"/>
  <c r="B9" i="2" l="1"/>
  <c r="C9" i="2"/>
  <c r="B10" i="2"/>
  <c r="C10" i="2"/>
  <c r="B11" i="2"/>
  <c r="C11" i="2"/>
  <c r="B12" i="2"/>
  <c r="C12" i="2"/>
  <c r="C13" i="2"/>
  <c r="C14" i="2"/>
  <c r="B15" i="2"/>
  <c r="C15" i="2"/>
  <c r="B16" i="2"/>
  <c r="C16" i="2"/>
  <c r="B17" i="2"/>
  <c r="C17" i="2"/>
  <c r="C18" i="2"/>
  <c r="B19" i="2"/>
  <c r="C19" i="2"/>
  <c r="C8" i="2"/>
  <c r="C12" i="3" l="1"/>
  <c r="C11" i="3"/>
  <c r="B12" i="3"/>
  <c r="AI9" i="2"/>
  <c r="AK9" i="2"/>
  <c r="AN9" i="2"/>
  <c r="AP9" i="2"/>
  <c r="AI10" i="2"/>
  <c r="AJ10" i="2"/>
  <c r="AK10" i="2"/>
  <c r="AM10" i="2"/>
  <c r="AN10" i="2"/>
  <c r="AO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O13" i="2" s="1"/>
  <c r="AJ13" i="2"/>
  <c r="AK13" i="2"/>
  <c r="AM13" i="2"/>
  <c r="AN13" i="2"/>
  <c r="AP13" i="2"/>
  <c r="AI14" i="2"/>
  <c r="AO14" i="2" s="1"/>
  <c r="AJ14" i="2"/>
  <c r="AK14" i="2"/>
  <c r="AM14" i="2"/>
  <c r="AN14" i="2"/>
  <c r="AP14" i="2"/>
  <c r="AI15" i="2"/>
  <c r="AJ15" i="2"/>
  <c r="AK15" i="2"/>
  <c r="AM15" i="2"/>
  <c r="AN15" i="2"/>
  <c r="AO15" i="2"/>
  <c r="AP15" i="2"/>
  <c r="AI16" i="2"/>
  <c r="AO16" i="2" s="1"/>
  <c r="AJ16" i="2"/>
  <c r="AK16" i="2"/>
  <c r="AM16" i="2"/>
  <c r="AN16" i="2"/>
  <c r="AP16" i="2"/>
  <c r="AI17" i="2"/>
  <c r="AJ17" i="2"/>
  <c r="AK17" i="2"/>
  <c r="AM17" i="2"/>
  <c r="AN17" i="2"/>
  <c r="AO17" i="2"/>
  <c r="AP17" i="2"/>
  <c r="AI18" i="2"/>
  <c r="AO18" i="2" s="1"/>
  <c r="AJ18" i="2"/>
  <c r="AK18" i="2"/>
  <c r="AM18" i="2"/>
  <c r="AN18" i="2"/>
  <c r="AP18" i="2"/>
  <c r="AI19" i="2"/>
  <c r="AO19" i="2" s="1"/>
  <c r="AJ19" i="2"/>
  <c r="AK19" i="2"/>
  <c r="AM19" i="2"/>
  <c r="AN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AH9" i="3"/>
  <c r="AH10" i="3"/>
  <c r="E9" i="3" l="1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AO10" i="6" l="1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21" i="6" a="1"/>
  <c r="P21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2" i="6" a="1"/>
  <c r="P22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21" i="6" a="1"/>
  <c r="T21" i="6" s="1"/>
  <c r="T12" i="6" a="1"/>
  <c r="T12" i="6" s="1"/>
  <c r="T14" i="6" a="1"/>
  <c r="T14" i="6" s="1"/>
  <c r="T16" i="6" a="1"/>
  <c r="T16" i="6" s="1"/>
  <c r="T18" i="6" a="1"/>
  <c r="T18" i="6" s="1"/>
  <c r="T20" i="6" a="1"/>
  <c r="T20" i="6" s="1"/>
  <c r="T22" i="6" a="1"/>
  <c r="T22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21" i="6" a="1"/>
  <c r="X21" i="6" s="1"/>
  <c r="X12" i="6" a="1"/>
  <c r="X12" i="6" s="1"/>
  <c r="X14" i="6" a="1"/>
  <c r="X14" i="6" s="1"/>
  <c r="X16" i="6" a="1"/>
  <c r="X16" i="6" s="1"/>
  <c r="X18" i="6" a="1"/>
  <c r="X18" i="6" s="1"/>
  <c r="X20" i="6" a="1"/>
  <c r="X20" i="6" s="1"/>
  <c r="X22" i="6" a="1"/>
  <c r="X22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21" i="6" a="1"/>
  <c r="AB21" i="6" s="1"/>
  <c r="AB12" i="6" a="1"/>
  <c r="AB12" i="6" s="1"/>
  <c r="AB14" i="6" a="1"/>
  <c r="AB14" i="6" s="1"/>
  <c r="AB16" i="6" a="1"/>
  <c r="AB16" i="6" s="1"/>
  <c r="AB18" i="6" a="1"/>
  <c r="AB18" i="6" s="1"/>
  <c r="AB20" i="6" a="1"/>
  <c r="AB20" i="6" s="1"/>
  <c r="AB22" i="6" a="1"/>
  <c r="AB22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21" i="6" a="1"/>
  <c r="AF21" i="6" s="1"/>
  <c r="AF12" i="6" a="1"/>
  <c r="AF12" i="6" s="1"/>
  <c r="AF14" i="6" a="1"/>
  <c r="AF14" i="6" s="1"/>
  <c r="AF16" i="6" a="1"/>
  <c r="AF16" i="6" s="1"/>
  <c r="AF18" i="6" a="1"/>
  <c r="AF18" i="6" s="1"/>
  <c r="AF20" i="6" a="1"/>
  <c r="AF20" i="6" s="1"/>
  <c r="AF22" i="6" a="1"/>
  <c r="AF22" i="6" s="1"/>
  <c r="AJ11" i="6" a="1"/>
  <c r="AJ11" i="6" s="1"/>
  <c r="AJ13" i="6" a="1"/>
  <c r="AJ13" i="6" s="1"/>
  <c r="AJ15" i="6" a="1"/>
  <c r="AJ15" i="6" s="1"/>
  <c r="AJ17" i="6" a="1"/>
  <c r="AJ17" i="6" s="1"/>
  <c r="AJ19" i="6" a="1"/>
  <c r="AJ19" i="6" s="1"/>
  <c r="AJ21" i="6" a="1"/>
  <c r="AJ21" i="6" s="1"/>
  <c r="AJ12" i="6" a="1"/>
  <c r="AJ12" i="6" s="1"/>
  <c r="AJ14" i="6" a="1"/>
  <c r="AJ14" i="6" s="1"/>
  <c r="AJ16" i="6" a="1"/>
  <c r="AJ16" i="6" s="1"/>
  <c r="AJ18" i="6" a="1"/>
  <c r="AJ18" i="6" s="1"/>
  <c r="AJ20" i="6" a="1"/>
  <c r="AJ20" i="6" s="1"/>
  <c r="AJ22" i="6" a="1"/>
  <c r="AJ22" i="6" s="1"/>
  <c r="AN11" i="6" a="1"/>
  <c r="AN11" i="6" s="1"/>
  <c r="AN13" i="6" a="1"/>
  <c r="AN13" i="6" s="1"/>
  <c r="AN15" i="6" a="1"/>
  <c r="AN15" i="6" s="1"/>
  <c r="AN17" i="6" a="1"/>
  <c r="AN17" i="6" s="1"/>
  <c r="AN19" i="6" a="1"/>
  <c r="AN19" i="6" s="1"/>
  <c r="AN21" i="6" a="1"/>
  <c r="AN21" i="6" s="1"/>
  <c r="AN12" i="6" a="1"/>
  <c r="AN12" i="6" s="1"/>
  <c r="AN14" i="6" a="1"/>
  <c r="AN14" i="6" s="1"/>
  <c r="AN16" i="6" a="1"/>
  <c r="AN16" i="6" s="1"/>
  <c r="AN18" i="6" a="1"/>
  <c r="AN18" i="6" s="1"/>
  <c r="AN20" i="6" a="1"/>
  <c r="AN20" i="6" s="1"/>
  <c r="AN22" i="6" a="1"/>
  <c r="AN22" i="6" s="1"/>
  <c r="M12" i="6" a="1"/>
  <c r="M12" i="6" s="1"/>
  <c r="M14" i="6" a="1"/>
  <c r="M14" i="6" s="1"/>
  <c r="M16" i="6" a="1"/>
  <c r="M16" i="6" s="1"/>
  <c r="M18" i="6" a="1"/>
  <c r="M18" i="6" s="1"/>
  <c r="M20" i="6" a="1"/>
  <c r="M20" i="6" s="1"/>
  <c r="M22" i="6" a="1"/>
  <c r="M22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1" i="6" a="1"/>
  <c r="M21" i="6" s="1"/>
  <c r="Q12" i="6" a="1"/>
  <c r="Q12" i="6" s="1"/>
  <c r="Q14" i="6" a="1"/>
  <c r="Q14" i="6" s="1"/>
  <c r="Q16" i="6" a="1"/>
  <c r="Q16" i="6" s="1"/>
  <c r="Q18" i="6" a="1"/>
  <c r="Q18" i="6" s="1"/>
  <c r="Q20" i="6" a="1"/>
  <c r="Q20" i="6" s="1"/>
  <c r="Q22" i="6" a="1"/>
  <c r="Q22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1" i="6" a="1"/>
  <c r="Q21" i="6" s="1"/>
  <c r="U12" i="6" a="1"/>
  <c r="U12" i="6" s="1"/>
  <c r="U14" i="6" a="1"/>
  <c r="U14" i="6" s="1"/>
  <c r="U16" i="6" a="1"/>
  <c r="U16" i="6" s="1"/>
  <c r="U18" i="6" a="1"/>
  <c r="U18" i="6" s="1"/>
  <c r="U20" i="6" a="1"/>
  <c r="U20" i="6" s="1"/>
  <c r="U22" i="6" a="1"/>
  <c r="U22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1" i="6" a="1"/>
  <c r="U21" i="6" s="1"/>
  <c r="Y12" i="6" a="1"/>
  <c r="Y12" i="6" s="1"/>
  <c r="Y14" i="6" a="1"/>
  <c r="Y14" i="6" s="1"/>
  <c r="Y16" i="6" a="1"/>
  <c r="Y16" i="6" s="1"/>
  <c r="Y18" i="6" a="1"/>
  <c r="Y18" i="6" s="1"/>
  <c r="Y20" i="6" a="1"/>
  <c r="Y20" i="6" s="1"/>
  <c r="Y22" i="6" a="1"/>
  <c r="Y22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1" i="6" a="1"/>
  <c r="Y21" i="6" s="1"/>
  <c r="AC12" i="6" a="1"/>
  <c r="AC12" i="6" s="1"/>
  <c r="AC14" i="6" a="1"/>
  <c r="AC14" i="6" s="1"/>
  <c r="AC16" i="6" a="1"/>
  <c r="AC16" i="6" s="1"/>
  <c r="AC18" i="6" a="1"/>
  <c r="AC18" i="6" s="1"/>
  <c r="AC20" i="6" a="1"/>
  <c r="AC20" i="6" s="1"/>
  <c r="AC22" i="6" a="1"/>
  <c r="AC22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1" i="6" a="1"/>
  <c r="AC21" i="6" s="1"/>
  <c r="AG12" i="6" a="1"/>
  <c r="AG12" i="6" s="1"/>
  <c r="AG14" i="6" a="1"/>
  <c r="AG14" i="6" s="1"/>
  <c r="AG16" i="6" a="1"/>
  <c r="AG16" i="6" s="1"/>
  <c r="AG18" i="6" a="1"/>
  <c r="AG18" i="6" s="1"/>
  <c r="AG20" i="6" a="1"/>
  <c r="AG20" i="6" s="1"/>
  <c r="AG22" i="6" a="1"/>
  <c r="AG22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1" i="6" a="1"/>
  <c r="AG21" i="6" s="1"/>
  <c r="AK12" i="6" a="1"/>
  <c r="AK12" i="6" s="1"/>
  <c r="AK14" i="6" a="1"/>
  <c r="AK14" i="6" s="1"/>
  <c r="AK16" i="6" a="1"/>
  <c r="AK16" i="6" s="1"/>
  <c r="AK18" i="6" a="1"/>
  <c r="AK18" i="6" s="1"/>
  <c r="AK20" i="6" a="1"/>
  <c r="AK20" i="6" s="1"/>
  <c r="AK22" i="6" a="1"/>
  <c r="AK22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1" i="6" a="1"/>
  <c r="AK21" i="6" s="1"/>
  <c r="AO12" i="6" a="1"/>
  <c r="AO12" i="6" s="1"/>
  <c r="AO14" i="6" a="1"/>
  <c r="AO14" i="6" s="1"/>
  <c r="AO16" i="6" a="1"/>
  <c r="AO16" i="6" s="1"/>
  <c r="AO18" i="6" a="1"/>
  <c r="AO18" i="6" s="1"/>
  <c r="AO20" i="6" a="1"/>
  <c r="AO20" i="6" s="1"/>
  <c r="AO22" i="6" a="1"/>
  <c r="AO22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1" i="6" a="1"/>
  <c r="AO21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21" i="6" a="1"/>
  <c r="N21" i="6" s="1"/>
  <c r="N12" i="6" a="1"/>
  <c r="N12" i="6" s="1"/>
  <c r="N14" i="6" a="1"/>
  <c r="N14" i="6" s="1"/>
  <c r="N16" i="6" a="1"/>
  <c r="N16" i="6" s="1"/>
  <c r="N18" i="6" a="1"/>
  <c r="N18" i="6" s="1"/>
  <c r="N20" i="6" a="1"/>
  <c r="N20" i="6" s="1"/>
  <c r="N22" i="6" a="1"/>
  <c r="N22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21" i="6" a="1"/>
  <c r="R21" i="6" s="1"/>
  <c r="R12" i="6" a="1"/>
  <c r="R12" i="6" s="1"/>
  <c r="R14" i="6" a="1"/>
  <c r="R14" i="6" s="1"/>
  <c r="R16" i="6" a="1"/>
  <c r="R16" i="6" s="1"/>
  <c r="R18" i="6" a="1"/>
  <c r="R18" i="6" s="1"/>
  <c r="R20" i="6" a="1"/>
  <c r="R20" i="6" s="1"/>
  <c r="R22" i="6" a="1"/>
  <c r="R22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21" i="6" a="1"/>
  <c r="V21" i="6" s="1"/>
  <c r="V12" i="6" a="1"/>
  <c r="V12" i="6" s="1"/>
  <c r="V14" i="6" a="1"/>
  <c r="V14" i="6" s="1"/>
  <c r="V16" i="6" a="1"/>
  <c r="V16" i="6" s="1"/>
  <c r="V18" i="6" a="1"/>
  <c r="V18" i="6" s="1"/>
  <c r="V20" i="6" a="1"/>
  <c r="V20" i="6" s="1"/>
  <c r="V22" i="6" a="1"/>
  <c r="V22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21" i="6" a="1"/>
  <c r="Z21" i="6" s="1"/>
  <c r="Z12" i="6" a="1"/>
  <c r="Z12" i="6" s="1"/>
  <c r="Z14" i="6" a="1"/>
  <c r="Z14" i="6" s="1"/>
  <c r="Z16" i="6" a="1"/>
  <c r="Z16" i="6" s="1"/>
  <c r="Z18" i="6" a="1"/>
  <c r="Z18" i="6" s="1"/>
  <c r="Z20" i="6" a="1"/>
  <c r="Z20" i="6" s="1"/>
  <c r="Z22" i="6" a="1"/>
  <c r="Z22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21" i="6" a="1"/>
  <c r="AD21" i="6" s="1"/>
  <c r="AD12" i="6" a="1"/>
  <c r="AD12" i="6" s="1"/>
  <c r="AD14" i="6" a="1"/>
  <c r="AD14" i="6" s="1"/>
  <c r="AD16" i="6" a="1"/>
  <c r="AD16" i="6" s="1"/>
  <c r="AD18" i="6" a="1"/>
  <c r="AD18" i="6" s="1"/>
  <c r="AD20" i="6" a="1"/>
  <c r="AD20" i="6" s="1"/>
  <c r="AD22" i="6" a="1"/>
  <c r="AD22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21" i="6" a="1"/>
  <c r="AH21" i="6" s="1"/>
  <c r="AH12" i="6" a="1"/>
  <c r="AH12" i="6" s="1"/>
  <c r="AH14" i="6" a="1"/>
  <c r="AH14" i="6" s="1"/>
  <c r="AH16" i="6" a="1"/>
  <c r="AH16" i="6" s="1"/>
  <c r="AH18" i="6" a="1"/>
  <c r="AH18" i="6" s="1"/>
  <c r="AH20" i="6" a="1"/>
  <c r="AH20" i="6" s="1"/>
  <c r="AH22" i="6" a="1"/>
  <c r="AH22" i="6" s="1"/>
  <c r="AL11" i="6" a="1"/>
  <c r="AL11" i="6" s="1"/>
  <c r="AL13" i="6" a="1"/>
  <c r="AL13" i="6" s="1"/>
  <c r="AL15" i="6" a="1"/>
  <c r="AL15" i="6" s="1"/>
  <c r="AL17" i="6" a="1"/>
  <c r="AL17" i="6" s="1"/>
  <c r="AL19" i="6" a="1"/>
  <c r="AL19" i="6" s="1"/>
  <c r="AL21" i="6" a="1"/>
  <c r="AL21" i="6" s="1"/>
  <c r="AL12" i="6" a="1"/>
  <c r="AL12" i="6" s="1"/>
  <c r="AL14" i="6" a="1"/>
  <c r="AL14" i="6" s="1"/>
  <c r="AL16" i="6" a="1"/>
  <c r="AL16" i="6" s="1"/>
  <c r="AL18" i="6" a="1"/>
  <c r="AL18" i="6" s="1"/>
  <c r="AL20" i="6" a="1"/>
  <c r="AL20" i="6" s="1"/>
  <c r="AL22" i="6" a="1"/>
  <c r="AL22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11" i="6" a="1"/>
  <c r="L11" i="6" s="1"/>
  <c r="L13" i="6" a="1"/>
  <c r="L13" i="6" s="1"/>
  <c r="L15" i="6" a="1"/>
  <c r="L15" i="6" s="1"/>
  <c r="L17" i="6" a="1"/>
  <c r="L17" i="6" s="1"/>
  <c r="L19" i="6" a="1"/>
  <c r="L19" i="6" s="1"/>
  <c r="L21" i="6" a="1"/>
  <c r="L21" i="6" s="1"/>
  <c r="O12" i="6" a="1"/>
  <c r="O12" i="6" s="1"/>
  <c r="O14" i="6" a="1"/>
  <c r="O14" i="6" s="1"/>
  <c r="O16" i="6" a="1"/>
  <c r="O16" i="6" s="1"/>
  <c r="O18" i="6" a="1"/>
  <c r="O18" i="6" s="1"/>
  <c r="O20" i="6" a="1"/>
  <c r="O20" i="6" s="1"/>
  <c r="O22" i="6" a="1"/>
  <c r="O22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1" i="6" a="1"/>
  <c r="O21" i="6" s="1"/>
  <c r="S12" i="6" a="1"/>
  <c r="S12" i="6" s="1"/>
  <c r="S14" i="6" a="1"/>
  <c r="S14" i="6" s="1"/>
  <c r="S16" i="6" a="1"/>
  <c r="S16" i="6" s="1"/>
  <c r="S18" i="6" a="1"/>
  <c r="S18" i="6" s="1"/>
  <c r="S20" i="6" a="1"/>
  <c r="S20" i="6" s="1"/>
  <c r="S22" i="6" a="1"/>
  <c r="S22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1" i="6" a="1"/>
  <c r="S21" i="6" s="1"/>
  <c r="W12" i="6" a="1"/>
  <c r="W12" i="6" s="1"/>
  <c r="W14" i="6" a="1"/>
  <c r="W14" i="6" s="1"/>
  <c r="W16" i="6" a="1"/>
  <c r="W16" i="6" s="1"/>
  <c r="W18" i="6" a="1"/>
  <c r="W18" i="6" s="1"/>
  <c r="W20" i="6" a="1"/>
  <c r="W20" i="6" s="1"/>
  <c r="W22" i="6" a="1"/>
  <c r="W22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1" i="6" a="1"/>
  <c r="W21" i="6" s="1"/>
  <c r="AA12" i="6" a="1"/>
  <c r="AA12" i="6" s="1"/>
  <c r="AA14" i="6" a="1"/>
  <c r="AA14" i="6" s="1"/>
  <c r="AA16" i="6" a="1"/>
  <c r="AA16" i="6" s="1"/>
  <c r="AA18" i="6" a="1"/>
  <c r="AA18" i="6" s="1"/>
  <c r="AA20" i="6" a="1"/>
  <c r="AA20" i="6" s="1"/>
  <c r="AA22" i="6" a="1"/>
  <c r="AA22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1" i="6" a="1"/>
  <c r="AA21" i="6" s="1"/>
  <c r="AE12" i="6" a="1"/>
  <c r="AE12" i="6" s="1"/>
  <c r="AE14" i="6" a="1"/>
  <c r="AE14" i="6" s="1"/>
  <c r="AE16" i="6" a="1"/>
  <c r="AE16" i="6" s="1"/>
  <c r="AE18" i="6" a="1"/>
  <c r="AE18" i="6" s="1"/>
  <c r="AE20" i="6" a="1"/>
  <c r="AE20" i="6" s="1"/>
  <c r="AE22" i="6" a="1"/>
  <c r="AE22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1" i="6" a="1"/>
  <c r="AE21" i="6" s="1"/>
  <c r="AI12" i="6" a="1"/>
  <c r="AI12" i="6" s="1"/>
  <c r="AI14" i="6" a="1"/>
  <c r="AI14" i="6" s="1"/>
  <c r="AI16" i="6" a="1"/>
  <c r="AI16" i="6" s="1"/>
  <c r="AI18" i="6" a="1"/>
  <c r="AI18" i="6" s="1"/>
  <c r="AI20" i="6" a="1"/>
  <c r="AI20" i="6" s="1"/>
  <c r="AI22" i="6" a="1"/>
  <c r="AI22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1" i="6" a="1"/>
  <c r="AI21" i="6" s="1"/>
  <c r="AM12" i="6" a="1"/>
  <c r="AM12" i="6" s="1"/>
  <c r="AM14" i="6" a="1"/>
  <c r="AM14" i="6" s="1"/>
  <c r="AM16" i="6" a="1"/>
  <c r="AM16" i="6" s="1"/>
  <c r="AM18" i="6" a="1"/>
  <c r="AM18" i="6" s="1"/>
  <c r="AM20" i="6" a="1"/>
  <c r="AM20" i="6" s="1"/>
  <c r="AM22" i="6" a="1"/>
  <c r="AM22" i="6" s="1"/>
  <c r="AM11" i="6" a="1"/>
  <c r="AM11" i="6" s="1"/>
  <c r="AM13" i="6" a="1"/>
  <c r="AM13" i="6" s="1"/>
  <c r="AM15" i="6" a="1"/>
  <c r="AM15" i="6" s="1"/>
  <c r="AM17" i="6" a="1"/>
  <c r="AM17" i="6" s="1"/>
  <c r="AM19" i="6" a="1"/>
  <c r="AM19" i="6" s="1"/>
  <c r="AM21" i="6" a="1"/>
  <c r="AM2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D12" i="3" l="1"/>
  <c r="T12" i="3"/>
  <c r="E12" i="3"/>
  <c r="U12" i="3"/>
  <c r="F12" i="3"/>
  <c r="V12" i="3"/>
  <c r="G12" i="3"/>
  <c r="AA12" i="3"/>
  <c r="X12" i="3"/>
  <c r="I12" i="3"/>
  <c r="Y12" i="3"/>
  <c r="J12" i="3"/>
  <c r="Z12" i="3"/>
  <c r="W12" i="3"/>
  <c r="O12" i="3"/>
  <c r="H12" i="3"/>
  <c r="L12" i="3"/>
  <c r="AB12" i="3"/>
  <c r="M12" i="3"/>
  <c r="AC12" i="3"/>
  <c r="N12" i="3"/>
  <c r="AD12" i="3"/>
  <c r="S12" i="3"/>
  <c r="AE12" i="3"/>
  <c r="P12" i="3"/>
  <c r="AF12" i="3"/>
  <c r="Q12" i="3"/>
  <c r="AG12" i="3"/>
  <c r="R12" i="3"/>
  <c r="AH12" i="3"/>
  <c r="K12" i="3"/>
  <c r="D16" i="3"/>
  <c r="T16" i="3"/>
  <c r="E16" i="3"/>
  <c r="U16" i="3"/>
  <c r="F16" i="3"/>
  <c r="V16" i="3"/>
  <c r="K16" i="3"/>
  <c r="AE16" i="3"/>
  <c r="J14" i="3"/>
  <c r="Z14" i="3"/>
  <c r="K14" i="3"/>
  <c r="AA14" i="3"/>
  <c r="L14" i="3"/>
  <c r="AB14" i="3"/>
  <c r="E14" i="3"/>
  <c r="Q14" i="3"/>
  <c r="N11" i="3"/>
  <c r="AD11" i="3"/>
  <c r="AB11" i="3"/>
  <c r="G11" i="3"/>
  <c r="W11" i="3"/>
  <c r="L11" i="3"/>
  <c r="U11" i="3"/>
  <c r="AC11" i="3"/>
  <c r="P20" i="3"/>
  <c r="I20" i="3"/>
  <c r="Y20" i="3"/>
  <c r="J20" i="3"/>
  <c r="Z20" i="3"/>
  <c r="K20" i="3"/>
  <c r="AA20" i="3"/>
  <c r="F21" i="3"/>
  <c r="V21" i="3"/>
  <c r="D21" i="3"/>
  <c r="Y21" i="3"/>
  <c r="S21" i="3"/>
  <c r="P21" i="3"/>
  <c r="Q21" i="3"/>
  <c r="L21" i="3"/>
  <c r="I17" i="3"/>
  <c r="Y17" i="3"/>
  <c r="J17" i="3"/>
  <c r="Z17" i="3"/>
  <c r="K17" i="3"/>
  <c r="AA17" i="3"/>
  <c r="P17" i="3"/>
  <c r="T17" i="3"/>
  <c r="M13" i="3"/>
  <c r="AC13" i="3"/>
  <c r="N13" i="3"/>
  <c r="AD13" i="3"/>
  <c r="O13" i="3"/>
  <c r="AE13" i="3"/>
  <c r="AB13" i="3"/>
  <c r="T13" i="3"/>
  <c r="S22" i="3"/>
  <c r="E22" i="3"/>
  <c r="Z22" i="3"/>
  <c r="N22" i="3"/>
  <c r="Q22" i="3"/>
  <c r="M22" i="3"/>
  <c r="T22" i="3"/>
  <c r="F18" i="3"/>
  <c r="V18" i="3"/>
  <c r="G18" i="3"/>
  <c r="W18" i="3"/>
  <c r="H18" i="3"/>
  <c r="X18" i="3"/>
  <c r="AC18" i="3"/>
  <c r="AG18" i="3"/>
  <c r="K19" i="3"/>
  <c r="AA19" i="3"/>
  <c r="L19" i="3"/>
  <c r="AB19" i="3"/>
  <c r="M19" i="3"/>
  <c r="AC19" i="3"/>
  <c r="R19" i="3"/>
  <c r="V19" i="3"/>
  <c r="O15" i="3"/>
  <c r="AE15" i="3"/>
  <c r="P15" i="3"/>
  <c r="AF15" i="3"/>
  <c r="Q15" i="3"/>
  <c r="AG15" i="3"/>
  <c r="AD15" i="3"/>
  <c r="H16" i="3"/>
  <c r="X16" i="3"/>
  <c r="I16" i="3"/>
  <c r="Y16" i="3"/>
  <c r="J16" i="3"/>
  <c r="Z16" i="3"/>
  <c r="AA16" i="3"/>
  <c r="G16" i="3"/>
  <c r="N14" i="3"/>
  <c r="AD14" i="3"/>
  <c r="O14" i="3"/>
  <c r="AE14" i="3"/>
  <c r="P14" i="3"/>
  <c r="AF14" i="3"/>
  <c r="M14" i="3"/>
  <c r="AG14" i="3"/>
  <c r="R11" i="3"/>
  <c r="AH11" i="3"/>
  <c r="E11" i="3"/>
  <c r="K11" i="3"/>
  <c r="AA11" i="3"/>
  <c r="T11" i="3"/>
  <c r="AG11" i="3"/>
  <c r="D20" i="3"/>
  <c r="T20" i="3"/>
  <c r="M20" i="3"/>
  <c r="AC20" i="3"/>
  <c r="N20" i="3"/>
  <c r="AD20" i="3"/>
  <c r="AH20" i="3"/>
  <c r="G20" i="3"/>
  <c r="J21" i="3"/>
  <c r="Z21" i="3"/>
  <c r="I21" i="3"/>
  <c r="AE21" i="3"/>
  <c r="AC21" i="3"/>
  <c r="U21" i="3"/>
  <c r="M21" i="3"/>
  <c r="AB21" i="3"/>
  <c r="M17" i="3"/>
  <c r="AC17" i="3"/>
  <c r="N17" i="3"/>
  <c r="AD17" i="3"/>
  <c r="O17" i="3"/>
  <c r="AE17" i="3"/>
  <c r="AF17" i="3"/>
  <c r="H17" i="3"/>
  <c r="Q13" i="3"/>
  <c r="AG13" i="3"/>
  <c r="R13" i="3"/>
  <c r="AH13" i="3"/>
  <c r="S13" i="3"/>
  <c r="H13" i="3"/>
  <c r="D13" i="3"/>
  <c r="G22" i="3"/>
  <c r="W22" i="3"/>
  <c r="J22" i="3"/>
  <c r="AF22" i="3"/>
  <c r="Y22" i="3"/>
  <c r="V22" i="3"/>
  <c r="AC22" i="3"/>
  <c r="AD22" i="3"/>
  <c r="J18" i="3"/>
  <c r="Z18" i="3"/>
  <c r="K18" i="3"/>
  <c r="AA18" i="3"/>
  <c r="L18" i="3"/>
  <c r="AB18" i="3"/>
  <c r="I18" i="3"/>
  <c r="E18" i="3"/>
  <c r="O19" i="3"/>
  <c r="AE19" i="3"/>
  <c r="P19" i="3"/>
  <c r="L16" i="3"/>
  <c r="M16" i="3"/>
  <c r="N16" i="3"/>
  <c r="W16" i="3"/>
  <c r="R14" i="3"/>
  <c r="S14" i="3"/>
  <c r="T14" i="3"/>
  <c r="AC14" i="3"/>
  <c r="V11" i="3"/>
  <c r="Q11" i="3"/>
  <c r="AE11" i="3"/>
  <c r="X11" i="3"/>
  <c r="X20" i="3"/>
  <c r="AG20" i="3"/>
  <c r="O20" i="3"/>
  <c r="W20" i="3"/>
  <c r="AD21" i="3"/>
  <c r="W21" i="3"/>
  <c r="AA21" i="3"/>
  <c r="H21" i="3"/>
  <c r="AG17" i="3"/>
  <c r="AH17" i="3"/>
  <c r="L17" i="3"/>
  <c r="E13" i="3"/>
  <c r="F13" i="3"/>
  <c r="G13" i="3"/>
  <c r="X13" i="3"/>
  <c r="K22" i="3"/>
  <c r="P22" i="3"/>
  <c r="F22" i="3"/>
  <c r="AH22" i="3"/>
  <c r="N18" i="3"/>
  <c r="O18" i="3"/>
  <c r="P18" i="3"/>
  <c r="Y18" i="3"/>
  <c r="S19" i="3"/>
  <c r="T19" i="3"/>
  <c r="I19" i="3"/>
  <c r="AG19" i="3"/>
  <c r="J19" i="3"/>
  <c r="K15" i="3"/>
  <c r="D15" i="3"/>
  <c r="X15" i="3"/>
  <c r="M15" i="3"/>
  <c r="J15" i="3"/>
  <c r="AH15" i="3"/>
  <c r="F19" i="3"/>
  <c r="H15" i="3"/>
  <c r="U15" i="3"/>
  <c r="Z15" i="3"/>
  <c r="AB16" i="3"/>
  <c r="D14" i="3"/>
  <c r="F11" i="3"/>
  <c r="O11" i="3"/>
  <c r="H20" i="3"/>
  <c r="R20" i="3"/>
  <c r="N21" i="3"/>
  <c r="E21" i="3"/>
  <c r="Q17" i="3"/>
  <c r="S17" i="3"/>
  <c r="X17" i="3"/>
  <c r="V13" i="3"/>
  <c r="P13" i="3"/>
  <c r="H22" i="3"/>
  <c r="R22" i="3"/>
  <c r="AD18" i="3"/>
  <c r="AF18" i="3"/>
  <c r="D19" i="3"/>
  <c r="U19" i="3"/>
  <c r="Z19" i="3"/>
  <c r="L15" i="3"/>
  <c r="Y15" i="3"/>
  <c r="V15" i="3"/>
  <c r="AG16" i="3"/>
  <c r="F14" i="3"/>
  <c r="G14" i="3"/>
  <c r="Y14" i="3"/>
  <c r="P11" i="3"/>
  <c r="M11" i="3"/>
  <c r="U20" i="3"/>
  <c r="AE20" i="3"/>
  <c r="R21" i="3"/>
  <c r="K21" i="3"/>
  <c r="U17" i="3"/>
  <c r="W17" i="3"/>
  <c r="Y13" i="3"/>
  <c r="AA13" i="3"/>
  <c r="AF13" i="3"/>
  <c r="X22" i="3"/>
  <c r="I22" i="3"/>
  <c r="D18" i="3"/>
  <c r="G19" i="3"/>
  <c r="E19" i="3"/>
  <c r="Y19" i="3"/>
  <c r="G15" i="3"/>
  <c r="T15" i="3"/>
  <c r="AC15" i="3"/>
  <c r="P16" i="3"/>
  <c r="Q16" i="3"/>
  <c r="R16" i="3"/>
  <c r="O16" i="3"/>
  <c r="V14" i="3"/>
  <c r="W14" i="3"/>
  <c r="X14" i="3"/>
  <c r="U14" i="3"/>
  <c r="Z11" i="3"/>
  <c r="Y11" i="3"/>
  <c r="D11" i="3"/>
  <c r="I11" i="3"/>
  <c r="E20" i="3"/>
  <c r="F20" i="3"/>
  <c r="AB20" i="3"/>
  <c r="AF20" i="3"/>
  <c r="AH21" i="3"/>
  <c r="AG21" i="3"/>
  <c r="AF21" i="3"/>
  <c r="E17" i="3"/>
  <c r="F17" i="3"/>
  <c r="G17" i="3"/>
  <c r="AB17" i="3"/>
  <c r="I13" i="3"/>
  <c r="J13" i="3"/>
  <c r="K13" i="3"/>
  <c r="L13" i="3"/>
  <c r="O22" i="3"/>
  <c r="U22" i="3"/>
  <c r="L22" i="3"/>
  <c r="D22" i="3"/>
  <c r="R18" i="3"/>
  <c r="S18" i="3"/>
  <c r="T18" i="3"/>
  <c r="Q18" i="3"/>
  <c r="W19" i="3"/>
  <c r="X19" i="3"/>
  <c r="Q19" i="3"/>
  <c r="N19" i="3"/>
  <c r="S15" i="3"/>
  <c r="AB15" i="3"/>
  <c r="F15" i="3"/>
  <c r="AC16" i="3"/>
  <c r="AD16" i="3"/>
  <c r="S16" i="3"/>
  <c r="AH14" i="3"/>
  <c r="I14" i="3"/>
  <c r="H11" i="3"/>
  <c r="AF11" i="3"/>
  <c r="Q20" i="3"/>
  <c r="S20" i="3"/>
  <c r="O21" i="3"/>
  <c r="X21" i="3"/>
  <c r="R17" i="3"/>
  <c r="U13" i="3"/>
  <c r="W13" i="3"/>
  <c r="AA22" i="3"/>
  <c r="AB22" i="3"/>
  <c r="AE18" i="3"/>
  <c r="U18" i="3"/>
  <c r="AF19" i="3"/>
  <c r="AD19" i="3"/>
  <c r="W15" i="3"/>
  <c r="E15" i="3"/>
  <c r="N15" i="3"/>
  <c r="AF16" i="3"/>
  <c r="AH16" i="3"/>
  <c r="H14" i="3"/>
  <c r="J11" i="3"/>
  <c r="S11" i="3"/>
  <c r="L20" i="3"/>
  <c r="V20" i="3"/>
  <c r="T21" i="3"/>
  <c r="G21" i="3"/>
  <c r="V17" i="3"/>
  <c r="D17" i="3"/>
  <c r="Z13" i="3"/>
  <c r="AE22" i="3"/>
  <c r="AG22" i="3"/>
  <c r="AH18" i="3"/>
  <c r="M18" i="3"/>
  <c r="H19" i="3"/>
  <c r="AH19" i="3"/>
  <c r="AA15" i="3"/>
  <c r="I15" i="3"/>
  <c r="R15" i="3"/>
  <c r="AR20" i="2"/>
  <c r="AI11" i="3" l="1"/>
  <c r="AN11" i="3" s="1"/>
  <c r="AJ15" i="3"/>
  <c r="AR15" i="3" s="1"/>
  <c r="AK20" i="3"/>
  <c r="AK11" i="3"/>
  <c r="AM11" i="3"/>
  <c r="AL11" i="3"/>
  <c r="AO11" i="3"/>
  <c r="AJ11" i="3"/>
  <c r="AR11" i="3" s="1"/>
  <c r="AK15" i="3"/>
  <c r="AL15" i="3"/>
  <c r="AI13" i="3"/>
  <c r="AN13" i="3" s="1"/>
  <c r="AJ18" i="3"/>
  <c r="AR18" i="3" s="1"/>
  <c r="AK21" i="3"/>
  <c r="AM22" i="3"/>
  <c r="AL17" i="3"/>
  <c r="AO18" i="3"/>
  <c r="AO14" i="3"/>
  <c r="AL19" i="3"/>
  <c r="AO21" i="3"/>
  <c r="AL16" i="3"/>
  <c r="AI19" i="3"/>
  <c r="AN19" i="3" s="1"/>
  <c r="AM17" i="3"/>
  <c r="AJ21" i="3"/>
  <c r="AR21" i="3" s="1"/>
  <c r="AI22" i="3"/>
  <c r="AN22" i="3" s="1"/>
  <c r="AO22" i="3"/>
  <c r="AL20" i="3"/>
  <c r="AI14" i="3"/>
  <c r="AN14" i="3" s="1"/>
  <c r="AM14" i="3"/>
  <c r="AM19" i="3"/>
  <c r="AL18" i="3"/>
  <c r="AO20" i="3"/>
  <c r="AI16" i="3"/>
  <c r="AN16" i="3" s="1"/>
  <c r="AJ16" i="3"/>
  <c r="AR16" i="3" s="1"/>
  <c r="AM16" i="3"/>
  <c r="AI15" i="3"/>
  <c r="AN15" i="3" s="1"/>
  <c r="AL14" i="3"/>
  <c r="AM15" i="3"/>
  <c r="AO16" i="3"/>
  <c r="AK19" i="3"/>
  <c r="AM21" i="3"/>
  <c r="AL22" i="3"/>
  <c r="AM13" i="3"/>
  <c r="AJ17" i="3"/>
  <c r="AR17" i="3" s="1"/>
  <c r="AK18" i="3"/>
  <c r="AI20" i="3"/>
  <c r="AN20" i="3" s="1"/>
  <c r="AO19" i="3"/>
  <c r="AJ19" i="3"/>
  <c r="AR19" i="3" s="1"/>
  <c r="AK22" i="3"/>
  <c r="AJ22" i="3"/>
  <c r="AR22" i="3" s="1"/>
  <c r="AM18" i="3"/>
  <c r="AI18" i="3"/>
  <c r="AN18" i="3" s="1"/>
  <c r="AI21" i="3"/>
  <c r="AN21" i="3" s="1"/>
  <c r="AL21" i="3"/>
  <c r="AJ20" i="3"/>
  <c r="AR20" i="3" s="1"/>
  <c r="AM20" i="3"/>
  <c r="AK14" i="3"/>
  <c r="AK17" i="3"/>
  <c r="AK13" i="3"/>
  <c r="AK16" i="3"/>
  <c r="AO15" i="3"/>
  <c r="AO17" i="3"/>
  <c r="AO13" i="3"/>
  <c r="AJ14" i="3"/>
  <c r="AR14" i="3" s="1"/>
  <c r="AL13" i="3"/>
  <c r="AI17" i="3"/>
  <c r="AN17" i="3" s="1"/>
  <c r="AJ13" i="3"/>
  <c r="AR13" i="3" s="1"/>
  <c r="AP11" i="3" l="1"/>
  <c r="AP20" i="3"/>
  <c r="AP21" i="3"/>
  <c r="AP15" i="3"/>
  <c r="AP18" i="3"/>
  <c r="AP19" i="3"/>
  <c r="AP14" i="3"/>
  <c r="AP13" i="3"/>
  <c r="AP22" i="3"/>
  <c r="AP16" i="3"/>
  <c r="AP17" i="3"/>
  <c r="AI12" i="3" l="1"/>
  <c r="AI23" i="3" s="1"/>
  <c r="AM12" i="3"/>
  <c r="AM23" i="3" s="1"/>
  <c r="AL12" i="3"/>
  <c r="AL23" i="3" s="1"/>
  <c r="AO12" i="3"/>
  <c r="AO23" i="3" s="1"/>
  <c r="AJ12" i="3"/>
  <c r="AJ23" i="3" s="1"/>
  <c r="AK12" i="3"/>
  <c r="AK23" i="3" s="1"/>
  <c r="AN12" i="3" l="1"/>
  <c r="AN23" i="3" s="1"/>
  <c r="AP12" i="3"/>
  <c r="AP23" i="3" s="1"/>
  <c r="AR12" i="3"/>
  <c r="AR23" i="3" s="1"/>
</calcChain>
</file>

<file path=xl/sharedStrings.xml><?xml version="1.0" encoding="utf-8"?>
<sst xmlns="http://schemas.openxmlformats.org/spreadsheetml/2006/main" count="210" uniqueCount="94">
  <si>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</si>
  <si>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</si>
  <si>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</si>
  <si>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</si>
  <si>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</si>
  <si>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</si>
  <si>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</si>
  <si>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</si>
  <si>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</si>
  <si>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</si>
  <si>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</si>
  <si>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</si>
  <si>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</si>
  <si>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</si>
  <si>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</si>
  <si>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</si>
  <si>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</si>
  <si>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</si>
  <si>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</si>
  <si>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</si>
  <si>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</si>
  <si>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</si>
  <si>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</si>
  <si>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</si>
  <si>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</si>
  <si>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</si>
  <si>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</si>
  <si>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</si>
  <si>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</si>
  <si>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</si>
  <si>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</si>
  <si>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</si>
  <si>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</si>
  <si>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</si>
  <si>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</si>
  <si>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</si>
  <si>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</si>
  <si>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</si>
  <si>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</si>
  <si>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</si>
  <si>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</si>
  <si>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</si>
  <si>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</si>
  <si>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</si>
  <si>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</si>
  <si>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</si>
  <si>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</si>
  <si>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</si>
  <si>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</si>
  <si>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</si>
  <si>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</si>
  <si>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</si>
  <si>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</si>
  <si>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</si>
  <si>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</si>
  <si>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</si>
  <si>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</si>
  <si>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</si>
  <si>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</si>
  <si>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</si>
  <si>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</si>
  <si>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</si>
  <si>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</si>
  <si>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</si>
  <si>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</si>
  <si>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</si>
  <si>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</si>
  <si>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</si>
  <si>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</si>
  <si>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</si>
  <si>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</si>
  <si>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</si>
  <si>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</si>
  <si>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</si>
  <si>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</si>
  <si>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</si>
  <si>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</si>
  <si>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</si>
  <si>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</si>
  <si>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</si>
  <si>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</si>
  <si>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</si>
  <si>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</si>
  <si>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</si>
  <si>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</si>
  <si>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</si>
  <si>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</si>
  <si>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</si>
  <si>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</si>
  <si>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</si>
  <si>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</si>
  <si>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</si>
  <si>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</si>
  <si>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01.08.2018-15.08.2018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</si>
</sst>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 wrapText="1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80722</xdr:rowOff>
    </xdr:from>
    <xdr:to>
      <xdr:col>29</xdr:col>
      <xdr:colOff>226016</xdr:colOff>
      <xdr:row>27</xdr:row>
      <xdr:rowOff>161442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1"/>
          <a:ext cx="8055889" cy="661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Как сделать чтобы командировочные (Буква "К" ) отражалась на выходные и праздничные  дни. Т.е если сотрудник находиться в комнадировке с 15.08.2018г по 21.08.2018г и на этот период выпадают выходные и празничные, проставлялась командировка. </a:t>
          </a:r>
          <a:endParaRPr lang="ru-RU" sz="1100"/>
        </a:p>
      </xdr:txBody>
    </xdr:sp>
    <xdr:clientData/>
  </xdr:twoCellAnchor>
  <xdr:twoCellAnchor>
    <xdr:from>
      <xdr:col>16</xdr:col>
      <xdr:colOff>137224</xdr:colOff>
      <xdr:row>10</xdr:row>
      <xdr:rowOff>96866</xdr:rowOff>
    </xdr:from>
    <xdr:to>
      <xdr:col>21</xdr:col>
      <xdr:colOff>96863</xdr:colOff>
      <xdr:row>24</xdr:row>
      <xdr:rowOff>48432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5997521" y="2800997"/>
          <a:ext cx="2244024" cy="121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80720</xdr:colOff>
      <xdr:row>10</xdr:row>
      <xdr:rowOff>129154</xdr:rowOff>
    </xdr:from>
    <xdr:to>
      <xdr:col>23</xdr:col>
      <xdr:colOff>64576</xdr:colOff>
      <xdr:row>24</xdr:row>
      <xdr:rowOff>64577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5400000" flipH="1" flipV="1">
          <a:off x="6461663" y="2813105"/>
          <a:ext cx="2227881" cy="12350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145298</xdr:colOff>
      <xdr:row>14</xdr:row>
      <xdr:rowOff>137224</xdr:rowOff>
    </xdr:from>
    <xdr:to>
      <xdr:col>6</xdr:col>
      <xdr:colOff>177586</xdr:colOff>
      <xdr:row>24</xdr:row>
      <xdr:rowOff>80720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5400000" flipH="1" flipV="1">
          <a:off x="2784852" y="3503263"/>
          <a:ext cx="1590191" cy="5246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185658</xdr:colOff>
      <xdr:row>14</xdr:row>
      <xdr:rowOff>96864</xdr:rowOff>
    </xdr:from>
    <xdr:to>
      <xdr:col>7</xdr:col>
      <xdr:colOff>185658</xdr:colOff>
      <xdr:row>24</xdr:row>
      <xdr:rowOff>56504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rot="5400000" flipH="1" flipV="1">
          <a:off x="3208634" y="3571875"/>
          <a:ext cx="1606335" cy="322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185657</xdr:colOff>
      <xdr:row>14</xdr:row>
      <xdr:rowOff>88793</xdr:rowOff>
    </xdr:from>
    <xdr:to>
      <xdr:col>13</xdr:col>
      <xdr:colOff>80721</xdr:colOff>
      <xdr:row>24</xdr:row>
      <xdr:rowOff>16145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rot="5400000" flipH="1" flipV="1">
          <a:off x="4782680" y="3636452"/>
          <a:ext cx="1574047" cy="1452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48434</xdr:colOff>
      <xdr:row>14</xdr:row>
      <xdr:rowOff>56504</xdr:rowOff>
    </xdr:from>
    <xdr:to>
      <xdr:col>14</xdr:col>
      <xdr:colOff>129154</xdr:colOff>
      <xdr:row>24</xdr:row>
      <xdr:rowOff>0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rot="5400000" flipH="1" flipV="1">
          <a:off x="5105562" y="3644524"/>
          <a:ext cx="1590191" cy="80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opLeftCell="A4" workbookViewId="0">
      <selection activeCell="P12" sqref="P12:R12"/>
    </sheetView>
  </sheetViews>
  <sheetFormatPr defaultRowHeight="12.75" x14ac:dyDescent="0.2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 x14ac:dyDescent="0.25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 x14ac:dyDescent="0.25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</row>
    <row r="3" spans="1:48" ht="27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138"/>
    </row>
    <row r="4" spans="1:48" ht="27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28"/>
      <c r="AL4" s="228"/>
      <c r="AM4" s="228"/>
      <c r="AN4" s="228"/>
      <c r="AO4" s="228"/>
      <c r="AP4" s="228"/>
      <c r="AQ4" s="228"/>
      <c r="AR4" s="228"/>
      <c r="AS4" s="228"/>
      <c r="AT4" s="138"/>
      <c r="AU4" s="138"/>
      <c r="AV4" s="138"/>
    </row>
    <row r="5" spans="1:48" ht="27" customHeight="1" x14ac:dyDescent="0.25">
      <c r="A5" s="138"/>
      <c r="B5" s="229" t="s">
        <v>27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 x14ac:dyDescent="0.25">
      <c r="A6" s="230" t="s">
        <v>0</v>
      </c>
      <c r="B6" s="230" t="s">
        <v>1</v>
      </c>
      <c r="C6" s="232" t="s">
        <v>2</v>
      </c>
      <c r="D6" s="234" t="s">
        <v>24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236"/>
      <c r="AO6" s="236"/>
      <c r="AP6" s="236"/>
      <c r="AQ6" s="236"/>
      <c r="AR6" s="236"/>
      <c r="AS6" s="236"/>
      <c r="AT6" s="236"/>
      <c r="AU6" s="237"/>
      <c r="AV6" s="138"/>
    </row>
    <row r="7" spans="1:48" ht="27" customHeight="1" thickBot="1" x14ac:dyDescent="0.25">
      <c r="A7" s="231"/>
      <c r="B7" s="231"/>
      <c r="C7" s="233"/>
      <c r="D7" s="188">
        <v>1</v>
      </c>
      <c r="E7" s="189">
        <v>2</v>
      </c>
      <c r="F7" s="190">
        <v>3</v>
      </c>
      <c r="G7" s="191">
        <v>4</v>
      </c>
      <c r="H7" s="191">
        <v>5</v>
      </c>
      <c r="I7" s="191">
        <v>6</v>
      </c>
      <c r="J7" s="191">
        <v>7</v>
      </c>
      <c r="K7" s="191">
        <v>8</v>
      </c>
      <c r="L7" s="191">
        <v>9</v>
      </c>
      <c r="M7" s="191">
        <v>10</v>
      </c>
      <c r="N7" s="191">
        <v>11</v>
      </c>
      <c r="O7" s="192">
        <v>12</v>
      </c>
      <c r="P7" s="192">
        <v>13</v>
      </c>
      <c r="Q7" s="192">
        <v>14</v>
      </c>
      <c r="R7" s="192">
        <v>15</v>
      </c>
      <c r="S7" s="192">
        <v>16</v>
      </c>
      <c r="T7" s="192">
        <v>17</v>
      </c>
      <c r="U7" s="192">
        <v>18</v>
      </c>
      <c r="V7" s="192">
        <v>19</v>
      </c>
      <c r="W7" s="192">
        <v>20</v>
      </c>
      <c r="X7" s="192">
        <v>21</v>
      </c>
      <c r="Y7" s="192">
        <v>22</v>
      </c>
      <c r="Z7" s="192">
        <v>23</v>
      </c>
      <c r="AA7" s="192">
        <v>24</v>
      </c>
      <c r="AB7" s="188">
        <v>25</v>
      </c>
      <c r="AC7" s="188">
        <v>26</v>
      </c>
      <c r="AD7" s="188">
        <v>27</v>
      </c>
      <c r="AE7" s="188">
        <v>28</v>
      </c>
      <c r="AF7" s="188">
        <v>29</v>
      </c>
      <c r="AG7" s="188">
        <v>30</v>
      </c>
      <c r="AH7" s="188">
        <v>31</v>
      </c>
      <c r="AI7" s="193" t="s">
        <v>3</v>
      </c>
      <c r="AJ7" s="193" t="s">
        <v>4</v>
      </c>
      <c r="AK7" s="194" t="s">
        <v>5</v>
      </c>
      <c r="AL7" s="195" t="s">
        <v>6</v>
      </c>
      <c r="AM7" s="196" t="s">
        <v>7</v>
      </c>
      <c r="AN7" s="197" t="s">
        <v>8</v>
      </c>
      <c r="AO7" s="198" t="s">
        <v>9</v>
      </c>
      <c r="AP7" s="197" t="s">
        <v>10</v>
      </c>
      <c r="AQ7" s="199" t="s">
        <v>11</v>
      </c>
      <c r="AR7" s="200" t="s">
        <v>12</v>
      </c>
      <c r="AS7" s="200" t="s">
        <v>13</v>
      </c>
      <c r="AT7" s="200" t="s">
        <v>14</v>
      </c>
      <c r="AU7" s="201" t="s">
        <v>15</v>
      </c>
      <c r="AV7" s="138"/>
    </row>
    <row r="8" spans="1:48" ht="15" customHeight="1" x14ac:dyDescent="0.25">
      <c r="A8" s="143">
        <v>1</v>
      </c>
      <c r="B8" s="144" t="s">
        <v>80</v>
      </c>
      <c r="C8" s="145"/>
      <c r="D8" s="223">
        <v>7</v>
      </c>
      <c r="E8" s="224">
        <v>7</v>
      </c>
      <c r="F8" s="223">
        <v>7</v>
      </c>
      <c r="G8" s="225">
        <v>5</v>
      </c>
      <c r="H8" s="225" t="s">
        <v>89</v>
      </c>
      <c r="I8" s="223">
        <v>7</v>
      </c>
      <c r="J8" s="223">
        <v>7</v>
      </c>
      <c r="K8" s="223">
        <v>7</v>
      </c>
      <c r="L8" s="223">
        <v>7</v>
      </c>
      <c r="M8" s="223">
        <v>7</v>
      </c>
      <c r="N8" s="225">
        <v>5</v>
      </c>
      <c r="O8" s="225" t="s">
        <v>89</v>
      </c>
      <c r="P8" s="223">
        <v>7</v>
      </c>
      <c r="Q8" s="223">
        <v>7</v>
      </c>
      <c r="R8" s="223" t="s">
        <v>90</v>
      </c>
      <c r="S8" s="223" t="s">
        <v>90</v>
      </c>
      <c r="T8" s="223" t="s">
        <v>90</v>
      </c>
      <c r="U8" s="225" t="s">
        <v>90</v>
      </c>
      <c r="V8" s="225" t="s">
        <v>90</v>
      </c>
      <c r="W8" s="223" t="s">
        <v>90</v>
      </c>
      <c r="X8" s="225" t="s">
        <v>90</v>
      </c>
      <c r="Y8" s="223" t="s">
        <v>79</v>
      </c>
      <c r="Z8" s="223" t="s">
        <v>79</v>
      </c>
      <c r="AA8" s="223" t="s">
        <v>79</v>
      </c>
      <c r="AB8" s="225" t="s">
        <v>79</v>
      </c>
      <c r="AC8" s="225" t="s">
        <v>91</v>
      </c>
      <c r="AD8" s="223">
        <v>7</v>
      </c>
      <c r="AE8" s="223">
        <v>7</v>
      </c>
      <c r="AF8" s="223">
        <v>7</v>
      </c>
      <c r="AG8" s="225" t="s">
        <v>89</v>
      </c>
      <c r="AH8" s="223">
        <v>7</v>
      </c>
      <c r="AI8" s="148">
        <v>28</v>
      </c>
      <c r="AJ8" s="149"/>
      <c r="AK8" s="150"/>
      <c r="AL8" s="151"/>
      <c r="AM8" s="150"/>
      <c r="AN8" s="151"/>
      <c r="AO8" s="150"/>
      <c r="AP8" s="152"/>
      <c r="AQ8" s="151"/>
      <c r="AR8" s="149">
        <v>311</v>
      </c>
      <c r="AS8" s="149">
        <v>143</v>
      </c>
      <c r="AT8" s="153">
        <v>5</v>
      </c>
      <c r="AU8" s="154">
        <v>12</v>
      </c>
      <c r="AV8" s="138"/>
    </row>
    <row r="9" spans="1:48" ht="30.75" customHeight="1" x14ac:dyDescent="0.25">
      <c r="A9" s="143">
        <v>2</v>
      </c>
      <c r="B9" s="155" t="s">
        <v>81</v>
      </c>
      <c r="C9" s="156"/>
      <c r="D9" s="202"/>
      <c r="E9" s="203">
        <v>14</v>
      </c>
      <c r="F9" s="204"/>
      <c r="G9" s="204"/>
      <c r="H9" s="204"/>
      <c r="I9" s="204"/>
      <c r="J9" s="204"/>
      <c r="K9" s="204"/>
      <c r="L9" s="204"/>
      <c r="M9" s="204"/>
      <c r="N9" s="205"/>
      <c r="O9" s="206"/>
      <c r="P9" s="207"/>
      <c r="Q9" s="206"/>
      <c r="R9" s="206"/>
      <c r="S9" s="206">
        <v>23</v>
      </c>
      <c r="T9" s="208"/>
      <c r="U9" s="208"/>
      <c r="V9" s="208"/>
      <c r="W9" s="208">
        <v>23</v>
      </c>
      <c r="X9" s="208"/>
      <c r="Y9" s="206"/>
      <c r="Z9" s="206">
        <v>10</v>
      </c>
      <c r="AA9" s="208"/>
      <c r="AB9" s="206">
        <v>20</v>
      </c>
      <c r="AC9" s="206"/>
      <c r="AD9" s="206"/>
      <c r="AE9" s="206"/>
      <c r="AF9" s="206">
        <v>10</v>
      </c>
      <c r="AG9" s="206">
        <v>10</v>
      </c>
      <c r="AH9" s="206"/>
      <c r="AI9" s="148">
        <v>15</v>
      </c>
      <c r="AJ9" s="149"/>
      <c r="AK9" s="150"/>
      <c r="AL9" s="151"/>
      <c r="AM9" s="150"/>
      <c r="AN9" s="151"/>
      <c r="AO9" s="150"/>
      <c r="AP9" s="152"/>
      <c r="AQ9" s="151"/>
      <c r="AR9" s="149">
        <v>228</v>
      </c>
      <c r="AS9" s="149">
        <v>60</v>
      </c>
      <c r="AT9" s="153">
        <v>96</v>
      </c>
      <c r="AU9" s="159">
        <v>6</v>
      </c>
      <c r="AV9" s="138"/>
    </row>
    <row r="10" spans="1:48" ht="33" customHeight="1" x14ac:dyDescent="0.25">
      <c r="A10" s="143">
        <v>3</v>
      </c>
      <c r="B10" s="144" t="s">
        <v>82</v>
      </c>
      <c r="C10" s="160"/>
      <c r="D10" s="202"/>
      <c r="E10" s="211">
        <v>23</v>
      </c>
      <c r="F10" s="204">
        <v>13</v>
      </c>
      <c r="G10" s="204"/>
      <c r="H10" s="204"/>
      <c r="I10" s="204"/>
      <c r="J10" s="204">
        <v>23</v>
      </c>
      <c r="K10" s="204"/>
      <c r="L10" s="204">
        <v>10</v>
      </c>
      <c r="M10" s="204"/>
      <c r="N10" s="205"/>
      <c r="O10" s="205"/>
      <c r="P10" s="207">
        <v>23</v>
      </c>
      <c r="Q10" s="205"/>
      <c r="R10" s="205">
        <v>16</v>
      </c>
      <c r="S10" s="205"/>
      <c r="T10" s="204"/>
      <c r="U10" s="204">
        <v>13</v>
      </c>
      <c r="V10" s="204"/>
      <c r="W10" s="204"/>
      <c r="X10" s="204">
        <v>10</v>
      </c>
      <c r="Y10" s="205"/>
      <c r="Z10" s="205"/>
      <c r="AA10" s="204"/>
      <c r="AB10" s="205">
        <v>23</v>
      </c>
      <c r="AC10" s="205"/>
      <c r="AD10" s="205"/>
      <c r="AE10" s="205"/>
      <c r="AF10" s="205">
        <v>14</v>
      </c>
      <c r="AG10" s="205">
        <v>23</v>
      </c>
      <c r="AH10" s="205"/>
      <c r="AI10" s="148">
        <v>12</v>
      </c>
      <c r="AJ10" s="149"/>
      <c r="AK10" s="150"/>
      <c r="AL10" s="162"/>
      <c r="AM10" s="162"/>
      <c r="AN10" s="151"/>
      <c r="AO10" s="162"/>
      <c r="AP10" s="152"/>
      <c r="AQ10" s="162"/>
      <c r="AR10" s="149">
        <v>226</v>
      </c>
      <c r="AS10" s="163">
        <v>58</v>
      </c>
      <c r="AT10" s="164">
        <v>80</v>
      </c>
      <c r="AU10" s="159">
        <v>15</v>
      </c>
      <c r="AV10" s="138"/>
    </row>
    <row r="11" spans="1:48" ht="31.5" customHeight="1" x14ac:dyDescent="0.25">
      <c r="A11" s="143">
        <v>4</v>
      </c>
      <c r="B11" s="144" t="s">
        <v>83</v>
      </c>
      <c r="C11" s="156"/>
      <c r="D11" s="202">
        <v>23</v>
      </c>
      <c r="E11" s="210"/>
      <c r="F11" s="212">
        <v>23</v>
      </c>
      <c r="G11" s="204"/>
      <c r="H11" s="204"/>
      <c r="I11" s="204">
        <v>12</v>
      </c>
      <c r="J11" s="204">
        <v>15</v>
      </c>
      <c r="K11" s="204">
        <v>13</v>
      </c>
      <c r="L11" s="204"/>
      <c r="M11" s="204">
        <v>23</v>
      </c>
      <c r="N11" s="205"/>
      <c r="O11" s="205"/>
      <c r="P11" s="207">
        <v>12</v>
      </c>
      <c r="Q11" s="205">
        <v>12</v>
      </c>
      <c r="R11" s="205"/>
      <c r="S11" s="205">
        <v>15</v>
      </c>
      <c r="T11" s="204"/>
      <c r="U11" s="204"/>
      <c r="V11" s="204"/>
      <c r="W11" s="204">
        <v>23</v>
      </c>
      <c r="X11" s="204"/>
      <c r="Y11" s="205"/>
      <c r="Z11" s="205"/>
      <c r="AA11" s="213">
        <v>23</v>
      </c>
      <c r="AB11" s="205"/>
      <c r="AC11" s="205"/>
      <c r="AD11" s="205">
        <v>7</v>
      </c>
      <c r="AE11" s="205"/>
      <c r="AF11" s="205"/>
      <c r="AG11" s="205">
        <v>10</v>
      </c>
      <c r="AH11" s="205"/>
      <c r="AI11" s="148">
        <v>13</v>
      </c>
      <c r="AJ11" s="149"/>
      <c r="AK11" s="150"/>
      <c r="AL11" s="162"/>
      <c r="AM11" s="162"/>
      <c r="AN11" s="151"/>
      <c r="AO11" s="162"/>
      <c r="AP11" s="152"/>
      <c r="AQ11" s="162"/>
      <c r="AR11" s="149">
        <v>254</v>
      </c>
      <c r="AS11" s="163">
        <v>86</v>
      </c>
      <c r="AT11" s="164">
        <v>83</v>
      </c>
      <c r="AU11" s="159">
        <v>9</v>
      </c>
      <c r="AV11" s="138"/>
    </row>
    <row r="12" spans="1:48" ht="21.75" customHeight="1" x14ac:dyDescent="0.25">
      <c r="A12" s="143">
        <v>5</v>
      </c>
      <c r="B12" s="144" t="s">
        <v>84</v>
      </c>
      <c r="C12" s="160"/>
      <c r="D12" s="202" t="s">
        <v>90</v>
      </c>
      <c r="E12" s="202" t="s">
        <v>90</v>
      </c>
      <c r="F12" s="202" t="s">
        <v>90</v>
      </c>
      <c r="G12" s="202" t="s">
        <v>90</v>
      </c>
      <c r="H12" s="202" t="s">
        <v>90</v>
      </c>
      <c r="I12" s="202" t="s">
        <v>90</v>
      </c>
      <c r="J12" s="202" t="s">
        <v>90</v>
      </c>
      <c r="K12" s="202" t="s">
        <v>90</v>
      </c>
      <c r="L12" s="202" t="s">
        <v>90</v>
      </c>
      <c r="M12" s="202" t="s">
        <v>90</v>
      </c>
      <c r="N12" s="202" t="s">
        <v>90</v>
      </c>
      <c r="O12" s="202" t="s">
        <v>90</v>
      </c>
      <c r="P12" s="202" t="s">
        <v>90</v>
      </c>
      <c r="Q12" s="202" t="s">
        <v>90</v>
      </c>
      <c r="R12" s="202" t="s">
        <v>90</v>
      </c>
      <c r="S12" s="205">
        <v>9</v>
      </c>
      <c r="T12" s="204">
        <v>13</v>
      </c>
      <c r="U12" s="204">
        <v>7</v>
      </c>
      <c r="V12" s="204"/>
      <c r="W12" s="204">
        <v>12</v>
      </c>
      <c r="X12" s="204"/>
      <c r="Y12" s="205">
        <v>9</v>
      </c>
      <c r="Z12" s="205">
        <v>11</v>
      </c>
      <c r="AA12" s="204">
        <v>9</v>
      </c>
      <c r="AB12" s="205">
        <v>11</v>
      </c>
      <c r="AC12" s="205"/>
      <c r="AD12" s="205">
        <v>11</v>
      </c>
      <c r="AE12" s="205">
        <v>9</v>
      </c>
      <c r="AF12" s="205">
        <v>10</v>
      </c>
      <c r="AG12" s="205">
        <v>10</v>
      </c>
      <c r="AH12" s="205"/>
      <c r="AI12" s="148">
        <v>26</v>
      </c>
      <c r="AJ12" s="149"/>
      <c r="AK12" s="150"/>
      <c r="AL12" s="162"/>
      <c r="AM12" s="162"/>
      <c r="AN12" s="151"/>
      <c r="AO12" s="162"/>
      <c r="AP12" s="152"/>
      <c r="AQ12" s="162"/>
      <c r="AR12" s="149">
        <v>268</v>
      </c>
      <c r="AS12" s="163">
        <v>100</v>
      </c>
      <c r="AT12" s="164">
        <v>11</v>
      </c>
      <c r="AU12" s="159">
        <v>8</v>
      </c>
      <c r="AV12" s="138"/>
    </row>
    <row r="13" spans="1:48" ht="31.5" customHeight="1" x14ac:dyDescent="0.25">
      <c r="A13" s="143">
        <v>6</v>
      </c>
      <c r="B13" s="144" t="s">
        <v>87</v>
      </c>
      <c r="C13" s="160"/>
      <c r="D13" s="202"/>
      <c r="E13" s="214">
        <v>11</v>
      </c>
      <c r="F13" s="215">
        <v>8</v>
      </c>
      <c r="G13" s="216">
        <v>23</v>
      </c>
      <c r="H13" s="202"/>
      <c r="I13" s="202">
        <v>21</v>
      </c>
      <c r="J13" s="211"/>
      <c r="K13" s="204">
        <v>23</v>
      </c>
      <c r="L13" s="204"/>
      <c r="M13" s="204">
        <v>23</v>
      </c>
      <c r="N13" s="205"/>
      <c r="O13" s="205"/>
      <c r="P13" s="207">
        <v>23</v>
      </c>
      <c r="Q13" s="205"/>
      <c r="R13" s="205">
        <v>14</v>
      </c>
      <c r="S13" s="205"/>
      <c r="T13" s="204">
        <v>23</v>
      </c>
      <c r="U13" s="204"/>
      <c r="V13" s="204">
        <v>23</v>
      </c>
      <c r="W13" s="204"/>
      <c r="X13" s="204"/>
      <c r="Y13" s="205">
        <v>23</v>
      </c>
      <c r="Z13" s="205"/>
      <c r="AA13" s="204">
        <v>9</v>
      </c>
      <c r="AB13" s="204"/>
      <c r="AC13" s="205"/>
      <c r="AD13" s="205">
        <v>9</v>
      </c>
      <c r="AE13" s="205">
        <v>14</v>
      </c>
      <c r="AF13" s="205"/>
      <c r="AG13" s="205">
        <v>9</v>
      </c>
      <c r="AH13" s="205">
        <v>8</v>
      </c>
      <c r="AI13" s="148">
        <v>17</v>
      </c>
      <c r="AJ13" s="149"/>
      <c r="AK13" s="150"/>
      <c r="AL13" s="162"/>
      <c r="AM13" s="162"/>
      <c r="AN13" s="151"/>
      <c r="AO13" s="162"/>
      <c r="AP13" s="152"/>
      <c r="AQ13" s="162"/>
      <c r="AR13" s="149">
        <v>258</v>
      </c>
      <c r="AS13" s="163">
        <v>90</v>
      </c>
      <c r="AT13" s="164">
        <v>82</v>
      </c>
      <c r="AU13" s="159">
        <v>6</v>
      </c>
      <c r="AV13" s="138"/>
    </row>
    <row r="14" spans="1:48" ht="30" customHeight="1" x14ac:dyDescent="0.25">
      <c r="A14" s="143">
        <v>7</v>
      </c>
      <c r="B14" s="144" t="s">
        <v>85</v>
      </c>
      <c r="C14" s="160"/>
      <c r="D14" s="202">
        <v>14</v>
      </c>
      <c r="E14" s="209"/>
      <c r="F14" s="204">
        <v>2</v>
      </c>
      <c r="G14" s="206" t="s">
        <v>28</v>
      </c>
      <c r="H14" s="206" t="s">
        <v>28</v>
      </c>
      <c r="I14" s="206" t="s">
        <v>28</v>
      </c>
      <c r="J14" s="205" t="s">
        <v>28</v>
      </c>
      <c r="K14" s="205" t="s">
        <v>28</v>
      </c>
      <c r="L14" s="204" t="s">
        <v>28</v>
      </c>
      <c r="M14" s="204" t="s">
        <v>28</v>
      </c>
      <c r="N14" s="205" t="s">
        <v>28</v>
      </c>
      <c r="O14" s="205" t="s">
        <v>28</v>
      </c>
      <c r="P14" s="207" t="s">
        <v>28</v>
      </c>
      <c r="Q14" s="205" t="s">
        <v>28</v>
      </c>
      <c r="R14" s="205" t="s">
        <v>28</v>
      </c>
      <c r="S14" s="205" t="s">
        <v>28</v>
      </c>
      <c r="T14" s="204" t="s">
        <v>28</v>
      </c>
      <c r="U14" s="205"/>
      <c r="V14" s="204"/>
      <c r="W14" s="204">
        <v>22</v>
      </c>
      <c r="X14" s="205"/>
      <c r="Y14" s="205">
        <v>14</v>
      </c>
      <c r="Z14" s="205"/>
      <c r="AA14" s="204">
        <v>23</v>
      </c>
      <c r="AB14" s="205"/>
      <c r="AC14" s="205"/>
      <c r="AD14" s="205">
        <v>9</v>
      </c>
      <c r="AE14" s="205">
        <v>8</v>
      </c>
      <c r="AF14" s="205">
        <v>14</v>
      </c>
      <c r="AG14" s="205"/>
      <c r="AH14" s="205"/>
      <c r="AI14" s="148">
        <v>16</v>
      </c>
      <c r="AJ14" s="149"/>
      <c r="AK14" s="150"/>
      <c r="AL14" s="162"/>
      <c r="AM14" s="162"/>
      <c r="AN14" s="151"/>
      <c r="AO14" s="162"/>
      <c r="AP14" s="152"/>
      <c r="AQ14" s="162"/>
      <c r="AR14" s="149">
        <v>220</v>
      </c>
      <c r="AS14" s="163">
        <v>52</v>
      </c>
      <c r="AT14" s="164">
        <v>72</v>
      </c>
      <c r="AU14" s="159"/>
      <c r="AV14" s="138"/>
    </row>
    <row r="15" spans="1:48" ht="30" customHeight="1" x14ac:dyDescent="0.25">
      <c r="A15" s="143">
        <v>8</v>
      </c>
      <c r="B15" s="165" t="s">
        <v>86</v>
      </c>
      <c r="C15" s="166"/>
      <c r="D15" s="202">
        <v>10</v>
      </c>
      <c r="E15" s="210">
        <v>13</v>
      </c>
      <c r="F15" s="204"/>
      <c r="G15" s="204">
        <v>14</v>
      </c>
      <c r="H15" s="204">
        <v>5</v>
      </c>
      <c r="I15" s="204"/>
      <c r="J15" s="204">
        <v>11</v>
      </c>
      <c r="K15" s="204">
        <v>23</v>
      </c>
      <c r="L15" s="204">
        <v>15</v>
      </c>
      <c r="M15" s="204"/>
      <c r="N15" s="205">
        <v>14</v>
      </c>
      <c r="O15" s="205"/>
      <c r="P15" s="207"/>
      <c r="Q15" s="205">
        <v>23</v>
      </c>
      <c r="R15" s="205">
        <v>12</v>
      </c>
      <c r="S15" s="205" t="s">
        <v>78</v>
      </c>
      <c r="T15" s="204">
        <v>23</v>
      </c>
      <c r="U15" s="204" t="s">
        <v>78</v>
      </c>
      <c r="V15" s="204" t="s">
        <v>78</v>
      </c>
      <c r="W15" s="204" t="s">
        <v>78</v>
      </c>
      <c r="X15" s="204">
        <v>10</v>
      </c>
      <c r="Y15" s="205" t="s">
        <v>78</v>
      </c>
      <c r="Z15" s="205"/>
      <c r="AA15" s="204">
        <v>23</v>
      </c>
      <c r="AB15" s="205" t="s">
        <v>78</v>
      </c>
      <c r="AC15" s="205" t="s">
        <v>78</v>
      </c>
      <c r="AD15" s="205" t="s">
        <v>78</v>
      </c>
      <c r="AE15" s="205">
        <v>10</v>
      </c>
      <c r="AF15" s="205">
        <v>14</v>
      </c>
      <c r="AG15" s="205" t="s">
        <v>78</v>
      </c>
      <c r="AH15" s="205" t="s">
        <v>78</v>
      </c>
      <c r="AI15" s="148">
        <v>18</v>
      </c>
      <c r="AJ15" s="149"/>
      <c r="AK15" s="150"/>
      <c r="AL15" s="162"/>
      <c r="AM15" s="162"/>
      <c r="AN15" s="162"/>
      <c r="AO15" s="162"/>
      <c r="AP15" s="152"/>
      <c r="AQ15" s="162"/>
      <c r="AR15" s="149">
        <v>258</v>
      </c>
      <c r="AS15" s="163">
        <v>90</v>
      </c>
      <c r="AT15" s="164">
        <v>75</v>
      </c>
      <c r="AU15" s="159">
        <v>9</v>
      </c>
      <c r="AV15" s="138"/>
    </row>
    <row r="16" spans="1:48" ht="33" customHeight="1" x14ac:dyDescent="0.25">
      <c r="A16" s="143">
        <v>9</v>
      </c>
      <c r="B16" s="144"/>
      <c r="C16" s="160"/>
      <c r="D16" s="202">
        <v>10</v>
      </c>
      <c r="E16" s="211">
        <v>15</v>
      </c>
      <c r="F16" s="204"/>
      <c r="G16" s="204">
        <v>11</v>
      </c>
      <c r="H16" s="204">
        <v>14</v>
      </c>
      <c r="I16" s="204"/>
      <c r="J16" s="204">
        <v>23</v>
      </c>
      <c r="K16" s="204"/>
      <c r="L16" s="204">
        <v>23</v>
      </c>
      <c r="M16" s="204"/>
      <c r="N16" s="205">
        <v>23</v>
      </c>
      <c r="O16" s="205"/>
      <c r="P16" s="207"/>
      <c r="Q16" s="205">
        <v>23</v>
      </c>
      <c r="R16" s="205"/>
      <c r="S16" s="205">
        <v>23</v>
      </c>
      <c r="T16" s="204"/>
      <c r="U16" s="204">
        <v>23</v>
      </c>
      <c r="V16" s="204"/>
      <c r="W16" s="204">
        <v>23</v>
      </c>
      <c r="X16" s="204"/>
      <c r="Y16" s="205"/>
      <c r="Z16" s="205">
        <v>23</v>
      </c>
      <c r="AA16" s="204"/>
      <c r="AB16" s="205">
        <v>15</v>
      </c>
      <c r="AC16" s="205"/>
      <c r="AD16" s="205">
        <v>14</v>
      </c>
      <c r="AE16" s="205"/>
      <c r="AF16" s="205">
        <v>14</v>
      </c>
      <c r="AG16" s="205"/>
      <c r="AH16" s="205">
        <v>9</v>
      </c>
      <c r="AI16" s="148">
        <v>15</v>
      </c>
      <c r="AJ16" s="149"/>
      <c r="AK16" s="150"/>
      <c r="AL16" s="162"/>
      <c r="AM16" s="162"/>
      <c r="AN16" s="162"/>
      <c r="AO16" s="162"/>
      <c r="AP16" s="152"/>
      <c r="AQ16" s="162"/>
      <c r="AR16" s="149">
        <v>240</v>
      </c>
      <c r="AS16" s="163">
        <v>72</v>
      </c>
      <c r="AT16" s="167">
        <v>82</v>
      </c>
      <c r="AU16" s="168">
        <v>15</v>
      </c>
      <c r="AV16" s="138"/>
    </row>
    <row r="17" spans="1:47" ht="33" customHeight="1" x14ac:dyDescent="0.25">
      <c r="A17" s="143">
        <v>10</v>
      </c>
      <c r="B17" s="144"/>
      <c r="C17" s="160"/>
      <c r="D17" s="202"/>
      <c r="E17" s="211">
        <v>10</v>
      </c>
      <c r="F17" s="204">
        <v>14</v>
      </c>
      <c r="G17" s="204"/>
      <c r="H17" s="204">
        <v>14</v>
      </c>
      <c r="I17" s="204"/>
      <c r="J17" s="204">
        <v>23</v>
      </c>
      <c r="K17" s="204"/>
      <c r="L17" s="204">
        <v>10</v>
      </c>
      <c r="M17" s="204">
        <v>15</v>
      </c>
      <c r="N17" s="205"/>
      <c r="O17" s="205"/>
      <c r="P17" s="207">
        <v>9</v>
      </c>
      <c r="Q17" s="205">
        <v>9</v>
      </c>
      <c r="R17" s="205">
        <v>16</v>
      </c>
      <c r="S17" s="205"/>
      <c r="T17" s="204">
        <v>23</v>
      </c>
      <c r="U17" s="204"/>
      <c r="V17" s="204">
        <v>15</v>
      </c>
      <c r="W17" s="204"/>
      <c r="X17" s="204"/>
      <c r="Y17" s="205" t="s">
        <v>79</v>
      </c>
      <c r="Z17" s="205" t="s">
        <v>79</v>
      </c>
      <c r="AA17" s="204" t="s">
        <v>79</v>
      </c>
      <c r="AB17" s="205" t="s">
        <v>79</v>
      </c>
      <c r="AC17" s="205" t="s">
        <v>79</v>
      </c>
      <c r="AD17" s="205" t="s">
        <v>79</v>
      </c>
      <c r="AE17" s="205">
        <v>9</v>
      </c>
      <c r="AF17" s="205"/>
      <c r="AG17" s="205">
        <v>14</v>
      </c>
      <c r="AH17" s="205"/>
      <c r="AI17" s="148">
        <v>19</v>
      </c>
      <c r="AJ17" s="149"/>
      <c r="AK17" s="150"/>
      <c r="AL17" s="169"/>
      <c r="AM17" s="169"/>
      <c r="AN17" s="169"/>
      <c r="AO17" s="170"/>
      <c r="AP17" s="171"/>
      <c r="AQ17" s="172"/>
      <c r="AR17" s="149">
        <v>267</v>
      </c>
      <c r="AS17" s="173">
        <v>99</v>
      </c>
      <c r="AT17" s="164">
        <v>77</v>
      </c>
      <c r="AU17" s="159">
        <v>9</v>
      </c>
    </row>
    <row r="18" spans="1:47" ht="26.25" customHeight="1" x14ac:dyDescent="0.25">
      <c r="A18" s="143">
        <v>11</v>
      </c>
      <c r="B18" s="144"/>
      <c r="C18" s="160"/>
      <c r="D18" s="202" t="s">
        <v>28</v>
      </c>
      <c r="E18" s="211" t="s">
        <v>28</v>
      </c>
      <c r="F18" s="204" t="s">
        <v>28</v>
      </c>
      <c r="G18" s="204" t="s">
        <v>28</v>
      </c>
      <c r="H18" s="204" t="s">
        <v>28</v>
      </c>
      <c r="I18" s="204" t="s">
        <v>28</v>
      </c>
      <c r="J18" s="204" t="s">
        <v>28</v>
      </c>
      <c r="K18" s="204">
        <v>8</v>
      </c>
      <c r="L18" s="204">
        <v>15</v>
      </c>
      <c r="M18" s="204"/>
      <c r="N18" s="205">
        <v>23</v>
      </c>
      <c r="O18" s="205"/>
      <c r="P18" s="205"/>
      <c r="Q18" s="205">
        <v>15</v>
      </c>
      <c r="R18" s="205"/>
      <c r="S18" s="205">
        <v>14</v>
      </c>
      <c r="T18" s="204"/>
      <c r="U18" s="204">
        <v>17</v>
      </c>
      <c r="V18" s="204"/>
      <c r="W18" s="204"/>
      <c r="X18" s="204"/>
      <c r="Y18" s="205"/>
      <c r="Z18" s="205">
        <v>14</v>
      </c>
      <c r="AA18" s="204"/>
      <c r="AB18" s="205"/>
      <c r="AC18" s="205"/>
      <c r="AD18" s="205"/>
      <c r="AE18" s="205">
        <v>15</v>
      </c>
      <c r="AF18" s="205"/>
      <c r="AG18" s="205"/>
      <c r="AH18" s="205"/>
      <c r="AI18" s="148">
        <v>4</v>
      </c>
      <c r="AJ18" s="149"/>
      <c r="AK18" s="150"/>
      <c r="AL18" s="162"/>
      <c r="AM18" s="162"/>
      <c r="AN18" s="162"/>
      <c r="AO18" s="162"/>
      <c r="AP18" s="152"/>
      <c r="AQ18" s="162"/>
      <c r="AR18" s="149">
        <v>76</v>
      </c>
      <c r="AS18" s="163">
        <v>12</v>
      </c>
      <c r="AT18" s="153">
        <v>32</v>
      </c>
      <c r="AU18" s="154">
        <v>9</v>
      </c>
    </row>
    <row r="19" spans="1:47" ht="25.5" customHeight="1" x14ac:dyDescent="0.25">
      <c r="A19" s="143">
        <v>12</v>
      </c>
      <c r="B19" s="144"/>
      <c r="C19" s="160"/>
      <c r="D19" s="202">
        <v>14</v>
      </c>
      <c r="E19" s="211"/>
      <c r="F19" s="204">
        <v>10</v>
      </c>
      <c r="G19" s="205">
        <v>15</v>
      </c>
      <c r="H19" s="205"/>
      <c r="I19" s="205">
        <v>23</v>
      </c>
      <c r="J19" s="205"/>
      <c r="K19" s="205">
        <v>23</v>
      </c>
      <c r="L19" s="204"/>
      <c r="M19" s="204">
        <v>10</v>
      </c>
      <c r="N19" s="205"/>
      <c r="O19" s="205"/>
      <c r="P19" s="205">
        <v>23</v>
      </c>
      <c r="Q19" s="205"/>
      <c r="R19" s="205">
        <v>10</v>
      </c>
      <c r="S19" s="205">
        <v>10</v>
      </c>
      <c r="T19" s="204">
        <v>6</v>
      </c>
      <c r="U19" s="205"/>
      <c r="V19" s="204"/>
      <c r="W19" s="204">
        <v>9</v>
      </c>
      <c r="X19" s="205">
        <v>6</v>
      </c>
      <c r="Y19" s="205"/>
      <c r="Z19" s="205">
        <v>10</v>
      </c>
      <c r="AA19" s="204">
        <v>15</v>
      </c>
      <c r="AB19" s="206"/>
      <c r="AC19" s="206"/>
      <c r="AD19" s="205">
        <v>15</v>
      </c>
      <c r="AE19" s="205"/>
      <c r="AF19" s="205">
        <v>9</v>
      </c>
      <c r="AG19" s="205">
        <v>9</v>
      </c>
      <c r="AH19" s="205">
        <v>6</v>
      </c>
      <c r="AI19" s="148">
        <v>14</v>
      </c>
      <c r="AJ19" s="149"/>
      <c r="AK19" s="150"/>
      <c r="AL19" s="151"/>
      <c r="AM19" s="150"/>
      <c r="AN19" s="151"/>
      <c r="AO19" s="150"/>
      <c r="AP19" s="152"/>
      <c r="AQ19" s="151"/>
      <c r="AR19" s="149">
        <v>152</v>
      </c>
      <c r="AS19" s="149"/>
      <c r="AT19" s="164">
        <v>33</v>
      </c>
      <c r="AU19" s="159">
        <v>3</v>
      </c>
    </row>
    <row r="20" spans="1:47" ht="27.75" customHeight="1" x14ac:dyDescent="0.25">
      <c r="A20" s="143"/>
      <c r="B20" s="144"/>
      <c r="C20" s="160"/>
      <c r="D20" s="146"/>
      <c r="E20" s="161"/>
      <c r="F20" s="147"/>
      <c r="G20" s="157"/>
      <c r="H20" s="157"/>
      <c r="I20" s="157"/>
      <c r="J20" s="157"/>
      <c r="K20" s="157"/>
      <c r="L20" s="147"/>
      <c r="M20" s="147"/>
      <c r="N20" s="157"/>
      <c r="O20" s="157"/>
      <c r="P20" s="157"/>
      <c r="Q20" s="157"/>
      <c r="R20" s="157"/>
      <c r="S20" s="157"/>
      <c r="T20" s="147"/>
      <c r="U20" s="157"/>
      <c r="V20" s="147"/>
      <c r="W20" s="147"/>
      <c r="X20" s="157"/>
      <c r="Y20" s="157"/>
      <c r="Z20" s="157"/>
      <c r="AA20" s="147"/>
      <c r="AB20" s="158"/>
      <c r="AC20" s="158"/>
      <c r="AD20" s="157"/>
      <c r="AE20" s="157"/>
      <c r="AF20" s="157"/>
      <c r="AG20" s="157"/>
      <c r="AH20" s="157"/>
      <c r="AI20" s="148">
        <v>198</v>
      </c>
      <c r="AJ20" s="149"/>
      <c r="AK20" s="150"/>
      <c r="AL20" s="151"/>
      <c r="AM20" s="150"/>
      <c r="AN20" s="151"/>
      <c r="AO20" s="150"/>
      <c r="AP20" s="152"/>
      <c r="AQ20" s="151"/>
      <c r="AR20" s="149">
        <v>2758</v>
      </c>
      <c r="AS20" s="149">
        <v>862</v>
      </c>
      <c r="AT20" s="164">
        <v>728</v>
      </c>
      <c r="AU20" s="174" t="s">
        <v>29</v>
      </c>
    </row>
    <row r="21" spans="1:47" ht="27.75" hidden="1" customHeight="1" x14ac:dyDescent="0.25">
      <c r="A21" s="143"/>
      <c r="B21" s="144"/>
      <c r="C21" s="160"/>
      <c r="D21" s="175"/>
      <c r="E21" s="176"/>
      <c r="F21" s="177"/>
      <c r="G21" s="177"/>
      <c r="H21" s="177"/>
      <c r="I21" s="177"/>
      <c r="J21" s="147"/>
      <c r="K21" s="147"/>
      <c r="L21" s="147"/>
      <c r="M21" s="147"/>
      <c r="N21" s="157"/>
      <c r="O21" s="157"/>
      <c r="P21" s="157"/>
      <c r="Q21" s="157"/>
      <c r="R21" s="157"/>
      <c r="S21" s="157"/>
      <c r="T21" s="147"/>
      <c r="U21" s="147"/>
      <c r="V21" s="147"/>
      <c r="W21" s="147"/>
      <c r="X21" s="147"/>
      <c r="Y21" s="157"/>
      <c r="Z21" s="157"/>
      <c r="AA21" s="147"/>
      <c r="AB21" s="157"/>
      <c r="AC21" s="157"/>
      <c r="AD21" s="157"/>
      <c r="AE21" s="157"/>
      <c r="AF21" s="157"/>
      <c r="AG21" s="157"/>
      <c r="AH21" s="157"/>
      <c r="AI21" s="148"/>
      <c r="AJ21" s="149"/>
      <c r="AK21" s="150"/>
      <c r="AL21" s="162"/>
      <c r="AM21" s="162"/>
      <c r="AN21" s="162"/>
      <c r="AO21" s="162"/>
      <c r="AP21" s="152"/>
      <c r="AQ21" s="162"/>
      <c r="AR21" s="149"/>
      <c r="AS21" s="163"/>
      <c r="AT21" s="153"/>
      <c r="AU21" s="178"/>
    </row>
    <row r="22" spans="1:47" ht="27.75" customHeight="1" x14ac:dyDescent="0.25">
      <c r="A22" s="143"/>
      <c r="B22" s="144"/>
      <c r="C22" s="160"/>
      <c r="D22" s="179"/>
      <c r="E22" s="161"/>
      <c r="F22" s="147"/>
      <c r="G22" s="147"/>
      <c r="H22" s="147"/>
      <c r="I22" s="147"/>
      <c r="J22" s="147"/>
      <c r="K22" s="147"/>
      <c r="L22" s="147"/>
      <c r="M22" s="147"/>
      <c r="N22" s="157"/>
      <c r="O22" s="157"/>
      <c r="P22" s="157"/>
      <c r="Q22" s="157"/>
      <c r="R22" s="157"/>
      <c r="S22" s="157"/>
      <c r="T22" s="147"/>
      <c r="U22" s="147"/>
      <c r="V22" s="147"/>
      <c r="W22" s="147"/>
      <c r="X22" s="147"/>
      <c r="Y22" s="157"/>
      <c r="Z22" s="157"/>
      <c r="AA22" s="147"/>
      <c r="AB22" s="157"/>
      <c r="AC22" s="157"/>
      <c r="AD22" s="157"/>
      <c r="AE22" s="157"/>
      <c r="AF22" s="157"/>
      <c r="AG22" s="157"/>
      <c r="AH22" s="157"/>
      <c r="AI22" s="148"/>
      <c r="AJ22" s="149"/>
      <c r="AK22" s="150"/>
      <c r="AL22" s="162"/>
      <c r="AM22" s="162"/>
      <c r="AN22" s="162"/>
      <c r="AO22" s="162"/>
      <c r="AP22" s="152"/>
      <c r="AQ22" s="162"/>
      <c r="AR22" s="149"/>
      <c r="AS22" s="163"/>
      <c r="AT22" s="153"/>
      <c r="AU22" s="178"/>
    </row>
    <row r="23" spans="1:47" ht="27.75" customHeight="1" x14ac:dyDescent="0.2">
      <c r="A23" s="139"/>
      <c r="B23" s="139"/>
      <c r="C23" s="138"/>
      <c r="D23" s="180"/>
      <c r="E23" s="13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0"/>
      <c r="AU23" s="180"/>
    </row>
    <row r="24" spans="1:47" ht="27.75" customHeight="1" x14ac:dyDescent="0.2">
      <c r="A24" s="139"/>
      <c r="B24" s="139"/>
      <c r="C24" s="139"/>
      <c r="D24" s="238"/>
      <c r="E24" s="238"/>
      <c r="F24" s="238"/>
      <c r="G24" s="238"/>
      <c r="H24" s="238"/>
      <c r="I24" s="238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2"/>
      <c r="AD24" s="182"/>
      <c r="AE24" s="182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38"/>
      <c r="AU24" s="138"/>
    </row>
    <row r="25" spans="1:47" ht="27" customHeight="1" x14ac:dyDescent="0.2">
      <c r="A25" s="138"/>
      <c r="B25" s="138"/>
      <c r="C25" s="138"/>
      <c r="D25" s="138"/>
      <c r="E25" s="138"/>
      <c r="F25" s="181"/>
      <c r="G25" s="184"/>
      <c r="H25" s="184"/>
      <c r="I25" s="184"/>
      <c r="J25" s="184"/>
      <c r="K25" s="182"/>
      <c r="L25" s="182"/>
      <c r="M25" s="184"/>
      <c r="N25" s="184"/>
      <c r="O25" s="184"/>
      <c r="P25" s="184"/>
      <c r="Q25" s="184"/>
      <c r="R25" s="184"/>
      <c r="S25" s="138"/>
      <c r="T25" s="185"/>
      <c r="U25" s="185"/>
      <c r="V25" s="185"/>
      <c r="W25" s="185"/>
      <c r="X25" s="185"/>
      <c r="Y25" s="185"/>
      <c r="Z25" s="185"/>
      <c r="AA25" s="185"/>
      <c r="AB25" s="185"/>
      <c r="AC25" s="184"/>
      <c r="AD25" s="184"/>
      <c r="AE25" s="184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 x14ac:dyDescent="0.2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47" ht="15" x14ac:dyDescent="0.2">
      <c r="B27" s="139"/>
      <c r="D27" s="226"/>
      <c r="E27" s="226"/>
      <c r="F27" s="226"/>
      <c r="G27" s="226"/>
      <c r="H27" s="226"/>
      <c r="I27" s="18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6"/>
      <c r="U27" s="186"/>
      <c r="V27" s="186"/>
      <c r="W27" s="186"/>
      <c r="X27" s="186"/>
      <c r="Y27" s="186"/>
      <c r="Z27" s="186"/>
      <c r="AA27" s="186"/>
      <c r="AB27" s="186"/>
    </row>
    <row r="28" spans="1:47" ht="15" x14ac:dyDescent="0.2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6"/>
      <c r="U28" s="186"/>
      <c r="V28" s="186"/>
      <c r="W28" s="186"/>
      <c r="X28" s="186"/>
      <c r="Y28" s="186"/>
      <c r="Z28" s="186"/>
      <c r="AA28" s="186"/>
      <c r="AB28" s="186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7"/>
      <c r="AL4" s="247"/>
      <c r="AM4" s="247"/>
      <c r="AN4" s="247"/>
      <c r="AO4" s="247"/>
      <c r="AP4" s="247"/>
      <c r="AQ4" s="247"/>
      <c r="AR4" s="247"/>
      <c r="AS4" s="53"/>
      <c r="AT4" s="53"/>
      <c r="AU4" s="53"/>
      <c r="AV4" s="53"/>
    </row>
    <row r="5" spans="1:48" ht="27" customHeight="1" x14ac:dyDescent="0.25">
      <c r="A5" s="53"/>
      <c r="B5" s="251" t="s">
        <v>27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39" t="s">
        <v>0</v>
      </c>
      <c r="B6" s="239" t="s">
        <v>1</v>
      </c>
      <c r="C6" s="241" t="s">
        <v>2</v>
      </c>
      <c r="D6" s="243" t="s">
        <v>24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245"/>
      <c r="AO6" s="245"/>
      <c r="AP6" s="245"/>
      <c r="AQ6" s="245"/>
      <c r="AR6" s="245"/>
      <c r="AS6" s="245"/>
      <c r="AT6" s="245"/>
      <c r="AU6" s="246"/>
      <c r="AV6" s="53"/>
    </row>
    <row r="7" spans="1:48" ht="82.5" customHeight="1" thickBot="1" x14ac:dyDescent="0.25">
      <c r="A7" s="240"/>
      <c r="B7" s="240"/>
      <c r="C7" s="242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 t="str">
        <f>первичный!H8</f>
        <v>В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 t="shared" ref="AI8" si="0">COUNTIF(D8:AH8,"&gt;0")</f>
        <v>16</v>
      </c>
      <c r="AJ8" s="121">
        <f t="shared" ref="AJ8" si="1">COUNTIF(D8:AH8,"К")</f>
        <v>7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4</v>
      </c>
      <c r="AO8" s="123">
        <f>COUNTIF(E8:AI8,"Р")</f>
        <v>0</v>
      </c>
      <c r="AP8" s="124">
        <f t="shared" ref="AP8" si="5">COUNTIF(D8:AH8,"В")</f>
        <v>4</v>
      </c>
      <c r="AQ8" s="125"/>
      <c r="AR8" s="126">
        <f>SUM(D8:AH8)</f>
        <v>108</v>
      </c>
      <c r="AS8" s="218">
        <f>SUM(D8:AH8)</f>
        <v>108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222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1">
        <f t="shared" ref="AR9:AR19" si="13">SUM(D9:AH9)</f>
        <v>110</v>
      </c>
      <c r="AS9" s="219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19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19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12</v>
      </c>
      <c r="AJ12" s="121">
        <f t="shared" si="7"/>
        <v>15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121</v>
      </c>
      <c r="AS12" s="219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19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222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1">
        <f t="shared" si="13"/>
        <v>106</v>
      </c>
      <c r="AS14" s="219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19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19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19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 x14ac:dyDescent="0.25">
      <c r="A18" s="64">
        <f>первичный!A18</f>
        <v>11</v>
      </c>
      <c r="B18" s="222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1">
        <f t="shared" si="13"/>
        <v>121</v>
      </c>
      <c r="AS18" s="219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19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2142</v>
      </c>
      <c r="AS20" s="220">
        <f t="shared" ref="AS20:AU20" si="14">SUM(AS8:AS19)</f>
        <v>827</v>
      </c>
      <c r="AT20" s="136">
        <f t="shared" si="14"/>
        <v>728</v>
      </c>
      <c r="AU20" s="136">
        <f t="shared" si="14"/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48"/>
      <c r="E24" s="248"/>
      <c r="F24" s="248"/>
      <c r="G24" s="248"/>
      <c r="H24" s="248"/>
      <c r="I24" s="248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49"/>
      <c r="E27" s="249"/>
      <c r="F27" s="249"/>
      <c r="G27" s="249"/>
      <c r="H27" s="249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26" sqref="C26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8</v>
      </c>
      <c r="C2" s="27">
        <v>2018</v>
      </c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7" ht="12.75" x14ac:dyDescent="0.2">
      <c r="B3" s="19"/>
      <c r="C3" s="19"/>
      <c r="AI3" s="12"/>
      <c r="AJ3" s="12"/>
      <c r="AK3" s="255"/>
      <c r="AL3" s="255"/>
      <c r="AM3" s="255"/>
      <c r="AN3" s="255"/>
      <c r="AO3" s="255"/>
      <c r="AP3" s="255"/>
      <c r="AQ3" s="255"/>
      <c r="AR3" s="255"/>
      <c r="AS3" s="255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55"/>
      <c r="AK6" s="255"/>
      <c r="AL6" s="255"/>
      <c r="AM6" s="255"/>
      <c r="AN6" s="255"/>
      <c r="AO6" s="255"/>
      <c r="AP6" s="255"/>
      <c r="AQ6" s="255"/>
      <c r="AR6" s="255"/>
    </row>
    <row r="7" spans="1:47" s="13" customFormat="1" ht="13.5" customHeight="1" x14ac:dyDescent="0.2">
      <c r="A7" s="256">
        <f>D10</f>
        <v>43313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8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2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135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35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35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35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35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35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35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35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35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35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35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35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35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35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35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35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35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35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35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35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35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35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35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35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35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35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7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4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157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17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17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35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35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35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35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35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35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35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35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35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35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35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35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35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35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35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35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35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35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35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35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35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35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35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35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35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35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3"/>
        <v>10</v>
      </c>
      <c r="AJ15" s="5">
        <f t="shared" si="4"/>
        <v>15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6</v>
      </c>
      <c r="AP15" s="9">
        <f t="shared" si="10"/>
        <v>0</v>
      </c>
      <c r="AQ15" s="5"/>
      <c r="AR15" s="217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17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17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17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17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17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17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17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1">SUM(AJ11:AJ22)</f>
        <v>22</v>
      </c>
      <c r="AK23" s="4">
        <f t="shared" si="11"/>
        <v>10</v>
      </c>
      <c r="AL23" s="4">
        <f t="shared" si="11"/>
        <v>21</v>
      </c>
      <c r="AM23" s="4">
        <f t="shared" si="11"/>
        <v>10</v>
      </c>
      <c r="AN23" s="4">
        <f t="shared" si="11"/>
        <v>0</v>
      </c>
      <c r="AO23" s="4">
        <f t="shared" si="11"/>
        <v>10</v>
      </c>
      <c r="AP23" s="4">
        <f t="shared" si="11"/>
        <v>0</v>
      </c>
      <c r="AQ23" s="4">
        <f t="shared" si="11"/>
        <v>0</v>
      </c>
      <c r="AR23" s="4">
        <f t="shared" si="11"/>
        <v>1869.91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 x14ac:dyDescent="0.25">
      <c r="B25" s="21"/>
    </row>
    <row r="26" spans="1:47" x14ac:dyDescent="0.25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16">
      <formula>IF(ISTEXT(D11),ISERR(SEARCH(D11,"ВАПРОБК")))</formula>
    </cfRule>
    <cfRule type="expression" dxfId="2" priority="17">
      <formula>IF(INDIRECT("'приказы'!R[-0]C[8]",)&lt;&gt;"",INDIRECT("'исходный '!R[-0]C",)&lt;&gt;INDIRECT("'приказы'!R[-0]C[8]",))</formula>
    </cfRule>
    <cfRule type="expression" dxfId="1" priority="19">
      <formula>--INDIRECT("'исходный '!R[-3]C",)&gt;24</formula>
    </cfRule>
  </conditionalFormatting>
  <conditionalFormatting sqref="D10:AH22">
    <cfRule type="cellIs" dxfId="0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sqref="A1:XFD31"/>
    </sheetView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33"/>
      <c r="E1" s="133"/>
      <c r="F1" s="133"/>
      <c r="G1" s="133"/>
      <c r="H1" s="133"/>
    </row>
    <row r="2" spans="1:8" x14ac:dyDescent="0.2">
      <c r="D2" s="133"/>
      <c r="E2" s="133"/>
      <c r="F2" s="133"/>
      <c r="G2" s="133"/>
      <c r="H2" s="133"/>
    </row>
    <row r="3" spans="1:8" x14ac:dyDescent="0.2">
      <c r="D3" s="128"/>
    </row>
    <row r="4" spans="1:8" x14ac:dyDescent="0.2">
      <c r="D4" s="133"/>
      <c r="E4" s="133"/>
    </row>
    <row r="8" spans="1:8" x14ac:dyDescent="0.2">
      <c r="A8" s="259"/>
      <c r="B8" s="259"/>
      <c r="C8" s="259"/>
      <c r="D8" s="259"/>
      <c r="E8" s="259"/>
      <c r="F8" s="259"/>
      <c r="G8" s="259"/>
      <c r="H8" s="259"/>
    </row>
    <row r="10" spans="1:8" x14ac:dyDescent="0.2">
      <c r="A10" s="260"/>
      <c r="B10" s="260"/>
      <c r="C10" s="260"/>
      <c r="D10" s="260"/>
      <c r="E10" s="260"/>
      <c r="F10" s="260"/>
      <c r="G10" s="260"/>
      <c r="H10" s="260"/>
    </row>
    <row r="12" spans="1:8" x14ac:dyDescent="0.2">
      <c r="A12" s="129"/>
      <c r="B12" s="130"/>
      <c r="C12" s="129"/>
      <c r="D12" s="131"/>
      <c r="E12" s="131"/>
      <c r="F12" s="131"/>
      <c r="G12" s="131"/>
      <c r="H12" s="131"/>
    </row>
    <row r="13" spans="1:8" x14ac:dyDescent="0.2">
      <c r="A13" s="52"/>
      <c r="B13" s="52"/>
      <c r="C13" s="52"/>
      <c r="D13" s="132"/>
      <c r="E13" s="52"/>
      <c r="F13" s="134"/>
      <c r="G13" s="52"/>
      <c r="H13" s="52"/>
    </row>
    <row r="14" spans="1:8" x14ac:dyDescent="0.2">
      <c r="A14" s="52"/>
      <c r="B14" s="52"/>
      <c r="C14" s="52"/>
      <c r="D14" s="132"/>
      <c r="E14" s="52"/>
      <c r="F14" s="134"/>
      <c r="G14" s="52"/>
      <c r="H14" s="52"/>
    </row>
    <row r="15" spans="1:8" x14ac:dyDescent="0.2">
      <c r="A15" s="52"/>
      <c r="B15" s="52"/>
      <c r="C15" s="52"/>
      <c r="D15" s="132"/>
      <c r="E15" s="52"/>
      <c r="F15" s="134"/>
      <c r="G15" s="52"/>
      <c r="H15" s="52"/>
    </row>
    <row r="16" spans="1:8" x14ac:dyDescent="0.2">
      <c r="A16" s="52"/>
      <c r="B16" s="52"/>
      <c r="C16" s="52"/>
      <c r="D16" s="132"/>
      <c r="E16" s="52"/>
      <c r="F16" s="134"/>
      <c r="G16" s="52"/>
      <c r="H16" s="52"/>
    </row>
    <row r="17" spans="1:8" x14ac:dyDescent="0.2">
      <c r="A17" s="52"/>
      <c r="B17" s="52"/>
      <c r="C17" s="52"/>
      <c r="D17" s="132"/>
      <c r="E17" s="52"/>
      <c r="F17" s="134"/>
      <c r="G17" s="52"/>
      <c r="H17" s="52"/>
    </row>
    <row r="18" spans="1:8" x14ac:dyDescent="0.2">
      <c r="A18" s="52"/>
      <c r="B18" s="52"/>
      <c r="C18" s="52"/>
      <c r="D18" s="132"/>
      <c r="E18" s="52"/>
      <c r="F18" s="134"/>
      <c r="G18" s="52"/>
      <c r="H18" s="52"/>
    </row>
    <row r="19" spans="1:8" x14ac:dyDescent="0.2">
      <c r="A19" s="52"/>
      <c r="B19" s="52"/>
      <c r="C19" s="52"/>
      <c r="D19" s="132"/>
      <c r="E19" s="52"/>
      <c r="F19" s="134"/>
      <c r="G19" s="52"/>
      <c r="H19" s="52"/>
    </row>
    <row r="20" spans="1:8" x14ac:dyDescent="0.2">
      <c r="A20" s="52"/>
      <c r="B20" s="52"/>
      <c r="C20" s="52"/>
      <c r="D20" s="132"/>
      <c r="E20" s="52"/>
      <c r="F20" s="134"/>
      <c r="G20" s="52"/>
      <c r="H20" s="52"/>
    </row>
    <row r="21" spans="1:8" x14ac:dyDescent="0.2">
      <c r="A21" s="52"/>
      <c r="B21" s="52"/>
      <c r="C21" s="52"/>
      <c r="D21" s="132"/>
      <c r="E21" s="52"/>
      <c r="F21" s="134"/>
      <c r="G21" s="52"/>
      <c r="H21" s="52"/>
    </row>
    <row r="22" spans="1:8" x14ac:dyDescent="0.2">
      <c r="A22" s="52"/>
      <c r="B22" s="52"/>
      <c r="C22" s="52"/>
      <c r="D22" s="132"/>
      <c r="E22" s="52"/>
      <c r="F22" s="134"/>
      <c r="G22" s="52"/>
      <c r="H22" s="52"/>
    </row>
    <row r="23" spans="1:8" x14ac:dyDescent="0.2">
      <c r="A23" s="52"/>
      <c r="B23" s="52"/>
      <c r="C23" s="52"/>
      <c r="D23" s="132"/>
      <c r="E23" s="52"/>
      <c r="F23" s="134"/>
      <c r="G23" s="52"/>
      <c r="H23" s="52"/>
    </row>
    <row r="24" spans="1:8" x14ac:dyDescent="0.2">
      <c r="A24" s="52"/>
      <c r="B24" s="52"/>
      <c r="C24" s="52"/>
      <c r="D24" s="132"/>
      <c r="E24" s="52"/>
      <c r="F24" s="13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2" workbookViewId="0">
      <selection activeCell="E21" sqref="E21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AO32"/>
  <sheetViews>
    <sheetView workbookViewId="0">
      <selection activeCell="E16" sqref="E16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7</v>
      </c>
      <c r="D11" s="50"/>
      <c r="E11" s="50" t="s">
        <v>92</v>
      </c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>О</v>
      </c>
      <c r="AA11" s="52" t="str">
        <f t="array" ref="AA11">IFERROR(LOOKUP("яя",IF(--LEFTB($D11:$J11,10)&lt;=AA$10,IF(--RIGHTB($D11:$J11,10)&gt;=AA$10,{"К","О","Б","А","А","Р"},),)),"")</f>
        <v>О</v>
      </c>
      <c r="AB11" s="52" t="str">
        <f t="array" ref="AB11">IFERROR(LOOKUP("яя",IF(--LEFTB($D11:$J11,10)&lt;=AB$10,IF(--RIGHTB($D11:$J11,10)&gt;=AB$10,{"К","О","Б","А","А","Р"},),)),"")</f>
        <v>О</v>
      </c>
      <c r="AC11" s="52" t="str">
        <f t="array" ref="AC11">IFERROR(LOOKUP("яя",IF(--LEFTB($D11:$J11,10)&lt;=AC$10,IF(--RIGHTB($D11:$J11,10)&gt;=AC$10,{"К","О","Б","А","А","Р"},),)),"")</f>
        <v>О</v>
      </c>
      <c r="AD11" s="52" t="str">
        <f t="array" ref="AD11">IFERROR(LOOKUP("яя",IF(--LEFTB($D11:$J11,10)&lt;=AD$10,IF(--RIGHTB($D11:$J11,10)&gt;=AD$10,{"К","О","Б","А","А","Р"},),)),"")</f>
        <v>О</v>
      </c>
      <c r="AE11" s="52" t="str">
        <f t="array" ref="AE11">IFERROR(LOOKUP("яя",IF(--LEFTB($D11:$J11,10)&lt;=AE$10,IF(--RIGHTB($D11:$J11,10)&gt;=AE$10,{"К","О","Б","А","А","Р"},),)),"")</f>
        <v>О</v>
      </c>
      <c r="AF11" s="52" t="str">
        <f t="array" ref="AF11">IFERROR(LOOKUP("яя",IF(--LEFTB($D11:$J11,10)&lt;=AF$10,IF(--RIGHTB($D11:$J11,10)&gt;=AF$10,{"К","О","Б","А","А","Р"},),)),"")</f>
        <v>О</v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50" t="s">
        <v>93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>О</v>
      </c>
      <c r="M15" s="52" t="str">
        <f t="array" ref="M15">IFERROR(LOOKUP("яя",IF(--LEFTB($D15:$J15,10)&lt;=M$10,IF(--RIGHTB($D15:$J15,10)&gt;=M$10,{"К","О","Б","А","А","Р"},),)),"")</f>
        <v>О</v>
      </c>
      <c r="N15" s="52" t="str">
        <f t="array" ref="N15">IFERROR(LOOKUP("яя",IF(--LEFTB($D15:$J15,10)&lt;=N$10,IF(--RIGHTB($D15:$J15,10)&gt;=N$10,{"К","О","Б","А","А","Р"},),)),"")</f>
        <v>О</v>
      </c>
      <c r="O15" s="52" t="str">
        <f t="array" ref="O15">IFERROR(LOOKUP("яя",IF(--LEFTB($D15:$J15,10)&lt;=O$10,IF(--RIGHTB($D15:$J15,10)&gt;=O$10,{"К","О","Б","А","А","Р"},),)),"")</f>
        <v>О</v>
      </c>
      <c r="P15" s="52" t="str">
        <f t="array" ref="P15">IFERROR(LOOKUP("яя",IF(--LEFTB($D15:$J15,10)&lt;=P$10,IF(--RIGHTB($D15:$J15,10)&gt;=P$10,{"К","О","Б","А","А","Р"},),)),"")</f>
        <v>О</v>
      </c>
      <c r="Q15" s="52" t="str">
        <f t="array" ref="Q15">IFERROR(LOOKUP("яя",IF(--LEFTB($D15:$J15,10)&lt;=Q$10,IF(--RIGHTB($D15:$J15,10)&gt;=Q$10,{"К","О","Б","А","А","Р"},),)),"")</f>
        <v>О</v>
      </c>
      <c r="R15" s="52" t="str">
        <f t="array" ref="R15">IFERROR(LOOKUP("яя",IF(--LEFTB($D15:$J15,10)&lt;=R$10,IF(--RIGHTB($D15:$J15,10)&gt;=R$10,{"К","О","Б","А","А","Р"},),)),"")</f>
        <v>О</v>
      </c>
      <c r="S15" s="52" t="str">
        <f t="array" ref="S15">IFERROR(LOOKUP("яя",IF(--LEFTB($D15:$J15,10)&lt;=S$10,IF(--RIGHTB($D15:$J15,10)&gt;=S$10,{"К","О","Б","А","А","Р"},),)),"")</f>
        <v>О</v>
      </c>
      <c r="T15" s="52" t="str">
        <f t="array" ref="T15">IFERROR(LOOKUP("яя",IF(--LEFTB($D15:$J15,10)&lt;=T$10,IF(--RIGHTB($D15:$J15,10)&gt;=T$10,{"К","О","Б","А","А","Р"},),)),"")</f>
        <v>О</v>
      </c>
      <c r="U15" s="52" t="str">
        <f t="array" ref="U15">IFERROR(LOOKUP("яя",IF(--LEFTB($D15:$J15,10)&lt;=U$10,IF(--RIGHTB($D15:$J15,10)&gt;=U$10,{"К","О","Б","А","А","Р"},),)),"")</f>
        <v>О</v>
      </c>
      <c r="V15" s="52" t="str">
        <f t="array" ref="V15">IFERROR(LOOKUP("яя",IF(--LEFTB($D15:$J15,10)&lt;=V$10,IF(--RIGHTB($D15:$J15,10)&gt;=V$10,{"К","О","Б","А","А","Р"},),)),"")</f>
        <v>О</v>
      </c>
      <c r="W15" s="52" t="str">
        <f t="array" ref="W15">IFERROR(LOOKUP("яя",IF(--LEFTB($D15:$J15,10)&lt;=W$10,IF(--RIGHTB($D15:$J15,10)&gt;=W$10,{"К","О","Б","А","А","Р"},),)),"")</f>
        <v>О</v>
      </c>
      <c r="X15" s="52" t="str">
        <f t="array" ref="X15">IFERROR(LOOKUP("яя",IF(--LEFTB($D15:$J15,10)&lt;=X$10,IF(--RIGHTB($D15:$J15,10)&gt;=X$10,{"К","О","Б","А","А","Р"},),)),"")</f>
        <v>О</v>
      </c>
      <c r="Y15" s="52" t="str">
        <f t="array" ref="Y15">IFERROR(LOOKUP("яя",IF(--LEFTB($D15:$J15,10)&lt;=Y$10,IF(--RIGHTB($D15:$J15,10)&gt;=Y$10,{"К","О","Б","А","А","Р"},),)),"")</f>
        <v>О</v>
      </c>
      <c r="Z15" s="52" t="str">
        <f t="array" ref="Z15">IFERROR(LOOKUP("яя",IF(--LEFTB($D15:$J15,10)&lt;=Z$10,IF(--RIGHTB($D15:$J15,10)&gt;=Z$10,{"К","О","Б","А","А","Р"},),)),"")</f>
        <v>О</v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 x14ac:dyDescent="0.2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 x14ac:dyDescent="0.2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 x14ac:dyDescent="0.2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 x14ac:dyDescent="0.2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workbookViewId="0">
      <selection sqref="A1:XFD1048576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60" t="s">
        <v>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61" t="s">
        <v>32</v>
      </c>
      <c r="C5" s="261"/>
      <c r="D5" s="261" t="s">
        <v>33</v>
      </c>
      <c r="E5" s="261"/>
      <c r="F5" s="261"/>
      <c r="G5" s="261"/>
      <c r="H5" s="261"/>
      <c r="I5" s="261"/>
      <c r="J5" s="261"/>
      <c r="K5" s="261"/>
    </row>
    <row r="6" spans="1:11" ht="12.75" customHeight="1" x14ac:dyDescent="0.2">
      <c r="A6" s="92" t="s">
        <v>34</v>
      </c>
      <c r="B6" s="261" t="s">
        <v>35</v>
      </c>
      <c r="C6" s="261" t="s">
        <v>36</v>
      </c>
      <c r="D6" s="261" t="s">
        <v>37</v>
      </c>
      <c r="E6" s="261"/>
      <c r="F6" s="261"/>
      <c r="G6" s="261"/>
      <c r="H6" s="261" t="s">
        <v>38</v>
      </c>
      <c r="I6" s="261"/>
      <c r="J6" s="261"/>
      <c r="K6" s="261"/>
    </row>
    <row r="7" spans="1:11" ht="12.75" customHeight="1" x14ac:dyDescent="0.2">
      <c r="A7" s="92" t="s">
        <v>39</v>
      </c>
      <c r="B7" s="261"/>
      <c r="C7" s="261"/>
      <c r="D7" s="261" t="s">
        <v>40</v>
      </c>
      <c r="E7" s="261"/>
      <c r="F7" s="261"/>
      <c r="G7" s="261"/>
      <c r="H7" s="261" t="s">
        <v>40</v>
      </c>
      <c r="I7" s="261"/>
      <c r="J7" s="261"/>
      <c r="K7" s="261"/>
    </row>
    <row r="8" spans="1:11" x14ac:dyDescent="0.2">
      <c r="A8" s="92" t="s">
        <v>41</v>
      </c>
      <c r="B8" s="261"/>
      <c r="C8" s="261"/>
      <c r="D8" s="261" t="s">
        <v>42</v>
      </c>
      <c r="E8" s="261"/>
      <c r="F8" s="261"/>
      <c r="G8" s="261"/>
      <c r="H8" s="261" t="s">
        <v>43</v>
      </c>
      <c r="I8" s="261"/>
      <c r="J8" s="261"/>
      <c r="K8" s="261"/>
    </row>
    <row r="9" spans="1:11" x14ac:dyDescent="0.2">
      <c r="A9" s="92" t="s">
        <v>44</v>
      </c>
      <c r="B9" s="261"/>
      <c r="C9" s="261"/>
      <c r="D9" s="261" t="s">
        <v>45</v>
      </c>
      <c r="E9" s="261"/>
      <c r="F9" s="261"/>
      <c r="G9" s="261"/>
      <c r="H9" s="261" t="s">
        <v>45</v>
      </c>
      <c r="I9" s="261"/>
      <c r="J9" s="261"/>
      <c r="K9" s="261"/>
    </row>
    <row r="10" spans="1:11" ht="12.75" customHeight="1" x14ac:dyDescent="0.2">
      <c r="A10" s="92" t="s">
        <v>46</v>
      </c>
      <c r="B10" s="261"/>
      <c r="C10" s="261"/>
      <c r="D10" s="261" t="s">
        <v>47</v>
      </c>
      <c r="E10" s="261"/>
      <c r="F10" s="261" t="s">
        <v>48</v>
      </c>
      <c r="G10" s="261"/>
      <c r="H10" s="261" t="s">
        <v>47</v>
      </c>
      <c r="I10" s="261"/>
      <c r="J10" s="261" t="s">
        <v>48</v>
      </c>
      <c r="K10" s="261"/>
    </row>
    <row r="11" spans="1:11" ht="12.75" customHeight="1" x14ac:dyDescent="0.2">
      <c r="A11" s="92"/>
      <c r="B11" s="261" t="s">
        <v>49</v>
      </c>
      <c r="C11" s="261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2018-09-03T04:41:54Z</cp:lastPrinted>
  <dcterms:created xsi:type="dcterms:W3CDTF">2016-05-04T09:03:20Z</dcterms:created>
  <dcterms:modified xsi:type="dcterms:W3CDTF">2018-09-20T13:28:38Z</dcterms:modified>
</cp:coreProperties>
</file>