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265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Q11" i="3"/>
  <c r="P11"/>
  <c r="O11"/>
  <c r="N11"/>
  <c r="M11"/>
  <c r="L11"/>
  <c r="K11"/>
  <c r="J11"/>
  <c r="I11"/>
  <c r="G11"/>
  <c r="F11"/>
  <c r="E11"/>
  <c r="D11"/>
  <c r="D10" i="2" l="1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H11" i="3" s="1"/>
  <c r="I8" i="2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D12" i="3" l="1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E13"/>
  <c r="F13"/>
  <c r="G13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<sst xmlns="http://schemas.openxmlformats.org/spreadsheetml/2006/main" count="210" uniqueCount="94">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</sst>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0" fillId="0" borderId="1" xfId="0" applyNumberFormat="1" applyBorder="1"/>
    <xf numFmtId="0" fontId="10" fillId="0" borderId="0" xfId="0" applyFont="1" applyAlignment="1"/>
    <xf numFmtId="49" fontId="0" fillId="0" borderId="1" xfId="0" applyNumberFormat="1" applyBorder="1" applyAlignment="1">
      <alignment horizontal="right"/>
    </xf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wrapText="1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32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4" workbookViewId="0">
      <selection activeCell="K11" sqref="K11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7"/>
      <c r="AL4" s="237"/>
      <c r="AM4" s="237"/>
      <c r="AN4" s="237"/>
      <c r="AO4" s="237"/>
      <c r="AP4" s="237"/>
      <c r="AQ4" s="237"/>
      <c r="AR4" s="237"/>
      <c r="AS4" s="237"/>
      <c r="AT4" s="138"/>
      <c r="AU4" s="138"/>
      <c r="AV4" s="138"/>
    </row>
    <row r="5" spans="1:48" ht="27" customHeight="1">
      <c r="A5" s="138"/>
      <c r="B5" s="238" t="s">
        <v>27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6" t="s">
        <v>0</v>
      </c>
      <c r="B6" s="226" t="s">
        <v>1</v>
      </c>
      <c r="C6" s="228" t="s">
        <v>2</v>
      </c>
      <c r="D6" s="230" t="s">
        <v>24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232"/>
      <c r="AO6" s="232"/>
      <c r="AP6" s="232"/>
      <c r="AQ6" s="232"/>
      <c r="AR6" s="232"/>
      <c r="AS6" s="232"/>
      <c r="AT6" s="232"/>
      <c r="AU6" s="233"/>
      <c r="AV6" s="138"/>
    </row>
    <row r="7" spans="1:48" ht="27" customHeight="1" thickBot="1">
      <c r="A7" s="227"/>
      <c r="B7" s="227"/>
      <c r="C7" s="229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23">
        <v>7</v>
      </c>
      <c r="E8" s="224">
        <v>7</v>
      </c>
      <c r="F8" s="223">
        <v>7</v>
      </c>
      <c r="G8" s="225">
        <v>5</v>
      </c>
      <c r="H8" s="225" t="s">
        <v>90</v>
      </c>
      <c r="I8" s="223">
        <v>7</v>
      </c>
      <c r="J8" s="223">
        <v>7</v>
      </c>
      <c r="K8" s="223">
        <v>7</v>
      </c>
      <c r="L8" s="223">
        <v>7</v>
      </c>
      <c r="M8" s="223">
        <v>7</v>
      </c>
      <c r="N8" s="225">
        <v>5</v>
      </c>
      <c r="O8" s="225" t="s">
        <v>89</v>
      </c>
      <c r="P8" s="223">
        <v>7</v>
      </c>
      <c r="Q8" s="223">
        <v>7</v>
      </c>
      <c r="R8" s="223" t="s">
        <v>90</v>
      </c>
      <c r="S8" s="223" t="s">
        <v>90</v>
      </c>
      <c r="T8" s="223" t="s">
        <v>90</v>
      </c>
      <c r="U8" s="225" t="s">
        <v>90</v>
      </c>
      <c r="V8" s="225" t="s">
        <v>90</v>
      </c>
      <c r="W8" s="223" t="s">
        <v>90</v>
      </c>
      <c r="X8" s="225" t="s">
        <v>90</v>
      </c>
      <c r="Y8" s="223" t="s">
        <v>79</v>
      </c>
      <c r="Z8" s="223" t="s">
        <v>79</v>
      </c>
      <c r="AA8" s="223" t="s">
        <v>79</v>
      </c>
      <c r="AB8" s="225" t="s">
        <v>79</v>
      </c>
      <c r="AC8" s="225" t="s">
        <v>91</v>
      </c>
      <c r="AD8" s="223">
        <v>7</v>
      </c>
      <c r="AE8" s="223">
        <v>7</v>
      </c>
      <c r="AF8" s="223">
        <v>7</v>
      </c>
      <c r="AG8" s="225" t="s">
        <v>89</v>
      </c>
      <c r="AH8" s="223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>
      <c r="A9" s="143">
        <v>2</v>
      </c>
      <c r="B9" s="155" t="s">
        <v>81</v>
      </c>
      <c r="C9" s="156"/>
      <c r="D9" s="202"/>
      <c r="E9" s="203">
        <v>14</v>
      </c>
      <c r="F9" s="204"/>
      <c r="G9" s="204"/>
      <c r="H9" s="204"/>
      <c r="I9" s="204"/>
      <c r="J9" s="204"/>
      <c r="K9" s="204"/>
      <c r="L9" s="204"/>
      <c r="M9" s="204"/>
      <c r="N9" s="205"/>
      <c r="O9" s="206"/>
      <c r="P9" s="207"/>
      <c r="Q9" s="206"/>
      <c r="R9" s="206"/>
      <c r="S9" s="206">
        <v>23</v>
      </c>
      <c r="T9" s="208"/>
      <c r="U9" s="208"/>
      <c r="V9" s="208"/>
      <c r="W9" s="208">
        <v>23</v>
      </c>
      <c r="X9" s="208"/>
      <c r="Y9" s="206"/>
      <c r="Z9" s="206">
        <v>10</v>
      </c>
      <c r="AA9" s="208"/>
      <c r="AB9" s="206">
        <v>20</v>
      </c>
      <c r="AC9" s="206"/>
      <c r="AD9" s="206"/>
      <c r="AE9" s="206"/>
      <c r="AF9" s="206">
        <v>10</v>
      </c>
      <c r="AG9" s="206">
        <v>10</v>
      </c>
      <c r="AH9" s="206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>
      <c r="A10" s="143">
        <v>3</v>
      </c>
      <c r="B10" s="144" t="s">
        <v>82</v>
      </c>
      <c r="C10" s="160"/>
      <c r="D10" s="202"/>
      <c r="E10" s="211">
        <v>23</v>
      </c>
      <c r="F10" s="204">
        <v>13</v>
      </c>
      <c r="G10" s="204"/>
      <c r="H10" s="204"/>
      <c r="I10" s="204"/>
      <c r="J10" s="204">
        <v>23</v>
      </c>
      <c r="K10" s="204"/>
      <c r="L10" s="204">
        <v>10</v>
      </c>
      <c r="M10" s="204"/>
      <c r="N10" s="205"/>
      <c r="O10" s="205"/>
      <c r="P10" s="207">
        <v>23</v>
      </c>
      <c r="Q10" s="205"/>
      <c r="R10" s="205">
        <v>16</v>
      </c>
      <c r="S10" s="205"/>
      <c r="T10" s="204"/>
      <c r="U10" s="204">
        <v>13</v>
      </c>
      <c r="V10" s="204"/>
      <c r="W10" s="204"/>
      <c r="X10" s="204">
        <v>10</v>
      </c>
      <c r="Y10" s="205"/>
      <c r="Z10" s="205"/>
      <c r="AA10" s="204"/>
      <c r="AB10" s="205">
        <v>23</v>
      </c>
      <c r="AC10" s="205"/>
      <c r="AD10" s="205"/>
      <c r="AE10" s="205"/>
      <c r="AF10" s="205">
        <v>14</v>
      </c>
      <c r="AG10" s="205">
        <v>23</v>
      </c>
      <c r="AH10" s="205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>
      <c r="A11" s="143">
        <v>4</v>
      </c>
      <c r="B11" s="144" t="s">
        <v>83</v>
      </c>
      <c r="C11" s="156"/>
      <c r="D11" s="202">
        <v>23</v>
      </c>
      <c r="E11" s="210"/>
      <c r="F11" s="212">
        <v>23</v>
      </c>
      <c r="G11" s="204"/>
      <c r="H11" s="204"/>
      <c r="I11" s="204">
        <v>12</v>
      </c>
      <c r="J11" s="204">
        <v>15</v>
      </c>
      <c r="K11" s="204">
        <v>13</v>
      </c>
      <c r="L11" s="204"/>
      <c r="M11" s="204">
        <v>23</v>
      </c>
      <c r="N11" s="205"/>
      <c r="O11" s="205"/>
      <c r="P11" s="207">
        <v>12</v>
      </c>
      <c r="Q11" s="205">
        <v>12</v>
      </c>
      <c r="R11" s="205"/>
      <c r="S11" s="205">
        <v>15</v>
      </c>
      <c r="T11" s="204"/>
      <c r="U11" s="204"/>
      <c r="V11" s="204"/>
      <c r="W11" s="204">
        <v>23</v>
      </c>
      <c r="X11" s="204"/>
      <c r="Y11" s="205"/>
      <c r="Z11" s="205"/>
      <c r="AA11" s="213">
        <v>23</v>
      </c>
      <c r="AB11" s="205"/>
      <c r="AC11" s="205"/>
      <c r="AD11" s="205">
        <v>7</v>
      </c>
      <c r="AE11" s="205"/>
      <c r="AF11" s="205"/>
      <c r="AG11" s="205">
        <v>10</v>
      </c>
      <c r="AH11" s="205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>
      <c r="A12" s="143">
        <v>5</v>
      </c>
      <c r="B12" s="144" t="s">
        <v>84</v>
      </c>
      <c r="C12" s="160"/>
      <c r="D12" s="202" t="s">
        <v>90</v>
      </c>
      <c r="E12" s="202" t="s">
        <v>90</v>
      </c>
      <c r="F12" s="202" t="s">
        <v>90</v>
      </c>
      <c r="G12" s="202" t="s">
        <v>90</v>
      </c>
      <c r="H12" s="202" t="s">
        <v>90</v>
      </c>
      <c r="I12" s="202" t="s">
        <v>90</v>
      </c>
      <c r="J12" s="202" t="s">
        <v>90</v>
      </c>
      <c r="K12" s="202" t="s">
        <v>90</v>
      </c>
      <c r="L12" s="202" t="s">
        <v>90</v>
      </c>
      <c r="M12" s="202" t="s">
        <v>90</v>
      </c>
      <c r="N12" s="202" t="s">
        <v>90</v>
      </c>
      <c r="O12" s="202" t="s">
        <v>90</v>
      </c>
      <c r="P12" s="202" t="s">
        <v>90</v>
      </c>
      <c r="Q12" s="202" t="s">
        <v>90</v>
      </c>
      <c r="R12" s="202" t="s">
        <v>90</v>
      </c>
      <c r="S12" s="205">
        <v>9</v>
      </c>
      <c r="T12" s="204">
        <v>13</v>
      </c>
      <c r="U12" s="204">
        <v>7</v>
      </c>
      <c r="V12" s="204"/>
      <c r="W12" s="204">
        <v>12</v>
      </c>
      <c r="X12" s="204"/>
      <c r="Y12" s="205">
        <v>9</v>
      </c>
      <c r="Z12" s="205">
        <v>11</v>
      </c>
      <c r="AA12" s="204">
        <v>9</v>
      </c>
      <c r="AB12" s="205">
        <v>11</v>
      </c>
      <c r="AC12" s="205"/>
      <c r="AD12" s="205">
        <v>11</v>
      </c>
      <c r="AE12" s="205">
        <v>9</v>
      </c>
      <c r="AF12" s="205">
        <v>10</v>
      </c>
      <c r="AG12" s="205">
        <v>10</v>
      </c>
      <c r="AH12" s="205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>
      <c r="A13" s="143">
        <v>6</v>
      </c>
      <c r="B13" s="144" t="s">
        <v>87</v>
      </c>
      <c r="C13" s="160"/>
      <c r="D13" s="202"/>
      <c r="E13" s="214">
        <v>11</v>
      </c>
      <c r="F13" s="215">
        <v>8</v>
      </c>
      <c r="G13" s="216">
        <v>23</v>
      </c>
      <c r="H13" s="202"/>
      <c r="I13" s="202">
        <v>21</v>
      </c>
      <c r="J13" s="211"/>
      <c r="K13" s="204">
        <v>23</v>
      </c>
      <c r="L13" s="204"/>
      <c r="M13" s="204">
        <v>23</v>
      </c>
      <c r="N13" s="205"/>
      <c r="O13" s="205"/>
      <c r="P13" s="207">
        <v>23</v>
      </c>
      <c r="Q13" s="205"/>
      <c r="R13" s="205">
        <v>14</v>
      </c>
      <c r="S13" s="205"/>
      <c r="T13" s="204">
        <v>23</v>
      </c>
      <c r="U13" s="204"/>
      <c r="V13" s="204">
        <v>23</v>
      </c>
      <c r="W13" s="204"/>
      <c r="X13" s="204"/>
      <c r="Y13" s="205">
        <v>23</v>
      </c>
      <c r="Z13" s="205"/>
      <c r="AA13" s="204">
        <v>9</v>
      </c>
      <c r="AB13" s="204"/>
      <c r="AC13" s="205"/>
      <c r="AD13" s="205">
        <v>9</v>
      </c>
      <c r="AE13" s="205">
        <v>14</v>
      </c>
      <c r="AF13" s="205"/>
      <c r="AG13" s="205">
        <v>9</v>
      </c>
      <c r="AH13" s="205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>
      <c r="A14" s="143">
        <v>7</v>
      </c>
      <c r="B14" s="144" t="s">
        <v>85</v>
      </c>
      <c r="C14" s="160"/>
      <c r="D14" s="202">
        <v>14</v>
      </c>
      <c r="E14" s="209"/>
      <c r="F14" s="204">
        <v>2</v>
      </c>
      <c r="G14" s="206" t="s">
        <v>28</v>
      </c>
      <c r="H14" s="206" t="s">
        <v>28</v>
      </c>
      <c r="I14" s="206" t="s">
        <v>28</v>
      </c>
      <c r="J14" s="205" t="s">
        <v>28</v>
      </c>
      <c r="K14" s="205" t="s">
        <v>28</v>
      </c>
      <c r="L14" s="204" t="s">
        <v>28</v>
      </c>
      <c r="M14" s="204" t="s">
        <v>28</v>
      </c>
      <c r="N14" s="205" t="s">
        <v>28</v>
      </c>
      <c r="O14" s="205" t="s">
        <v>28</v>
      </c>
      <c r="P14" s="207" t="s">
        <v>28</v>
      </c>
      <c r="Q14" s="205" t="s">
        <v>28</v>
      </c>
      <c r="R14" s="205" t="s">
        <v>28</v>
      </c>
      <c r="S14" s="205" t="s">
        <v>28</v>
      </c>
      <c r="T14" s="204" t="s">
        <v>28</v>
      </c>
      <c r="U14" s="205"/>
      <c r="V14" s="204"/>
      <c r="W14" s="204">
        <v>22</v>
      </c>
      <c r="X14" s="205"/>
      <c r="Y14" s="205">
        <v>14</v>
      </c>
      <c r="Z14" s="205"/>
      <c r="AA14" s="204">
        <v>23</v>
      </c>
      <c r="AB14" s="205"/>
      <c r="AC14" s="205"/>
      <c r="AD14" s="205">
        <v>9</v>
      </c>
      <c r="AE14" s="205">
        <v>8</v>
      </c>
      <c r="AF14" s="205">
        <v>14</v>
      </c>
      <c r="AG14" s="205"/>
      <c r="AH14" s="205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>
      <c r="A15" s="143">
        <v>8</v>
      </c>
      <c r="B15" s="165" t="s">
        <v>86</v>
      </c>
      <c r="C15" s="166"/>
      <c r="D15" s="202">
        <v>10</v>
      </c>
      <c r="E15" s="210">
        <v>13</v>
      </c>
      <c r="F15" s="204"/>
      <c r="G15" s="204">
        <v>14</v>
      </c>
      <c r="H15" s="204">
        <v>5</v>
      </c>
      <c r="I15" s="204"/>
      <c r="J15" s="204">
        <v>11</v>
      </c>
      <c r="K15" s="204">
        <v>23</v>
      </c>
      <c r="L15" s="204">
        <v>15</v>
      </c>
      <c r="M15" s="204"/>
      <c r="N15" s="205">
        <v>14</v>
      </c>
      <c r="O15" s="205"/>
      <c r="P15" s="207"/>
      <c r="Q15" s="205">
        <v>23</v>
      </c>
      <c r="R15" s="205">
        <v>12</v>
      </c>
      <c r="S15" s="205" t="s">
        <v>78</v>
      </c>
      <c r="T15" s="204">
        <v>23</v>
      </c>
      <c r="U15" s="204" t="s">
        <v>78</v>
      </c>
      <c r="V15" s="204" t="s">
        <v>78</v>
      </c>
      <c r="W15" s="204" t="s">
        <v>78</v>
      </c>
      <c r="X15" s="204">
        <v>10</v>
      </c>
      <c r="Y15" s="205" t="s">
        <v>78</v>
      </c>
      <c r="Z15" s="205"/>
      <c r="AA15" s="204">
        <v>23</v>
      </c>
      <c r="AB15" s="205" t="s">
        <v>78</v>
      </c>
      <c r="AC15" s="205" t="s">
        <v>78</v>
      </c>
      <c r="AD15" s="205" t="s">
        <v>78</v>
      </c>
      <c r="AE15" s="205">
        <v>10</v>
      </c>
      <c r="AF15" s="205">
        <v>14</v>
      </c>
      <c r="AG15" s="205" t="s">
        <v>78</v>
      </c>
      <c r="AH15" s="205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>
      <c r="A16" s="143">
        <v>9</v>
      </c>
      <c r="B16" s="144"/>
      <c r="C16" s="160"/>
      <c r="D16" s="202">
        <v>10</v>
      </c>
      <c r="E16" s="211">
        <v>15</v>
      </c>
      <c r="F16" s="204"/>
      <c r="G16" s="204">
        <v>11</v>
      </c>
      <c r="H16" s="204">
        <v>14</v>
      </c>
      <c r="I16" s="204"/>
      <c r="J16" s="204">
        <v>23</v>
      </c>
      <c r="K16" s="204"/>
      <c r="L16" s="204">
        <v>23</v>
      </c>
      <c r="M16" s="204"/>
      <c r="N16" s="205">
        <v>23</v>
      </c>
      <c r="O16" s="205"/>
      <c r="P16" s="207"/>
      <c r="Q16" s="205">
        <v>23</v>
      </c>
      <c r="R16" s="205"/>
      <c r="S16" s="205">
        <v>23</v>
      </c>
      <c r="T16" s="204"/>
      <c r="U16" s="204">
        <v>23</v>
      </c>
      <c r="V16" s="204"/>
      <c r="W16" s="204">
        <v>23</v>
      </c>
      <c r="X16" s="204"/>
      <c r="Y16" s="205"/>
      <c r="Z16" s="205">
        <v>23</v>
      </c>
      <c r="AA16" s="204"/>
      <c r="AB16" s="205">
        <v>15</v>
      </c>
      <c r="AC16" s="205"/>
      <c r="AD16" s="205">
        <v>14</v>
      </c>
      <c r="AE16" s="205"/>
      <c r="AF16" s="205">
        <v>14</v>
      </c>
      <c r="AG16" s="205"/>
      <c r="AH16" s="205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>
      <c r="A17" s="143">
        <v>10</v>
      </c>
      <c r="B17" s="144"/>
      <c r="C17" s="160"/>
      <c r="D17" s="202"/>
      <c r="E17" s="211">
        <v>10</v>
      </c>
      <c r="F17" s="204">
        <v>14</v>
      </c>
      <c r="G17" s="204"/>
      <c r="H17" s="204">
        <v>14</v>
      </c>
      <c r="I17" s="204"/>
      <c r="J17" s="204">
        <v>23</v>
      </c>
      <c r="K17" s="204"/>
      <c r="L17" s="204">
        <v>10</v>
      </c>
      <c r="M17" s="204">
        <v>15</v>
      </c>
      <c r="N17" s="205"/>
      <c r="O17" s="205"/>
      <c r="P17" s="207">
        <v>9</v>
      </c>
      <c r="Q17" s="205">
        <v>9</v>
      </c>
      <c r="R17" s="205">
        <v>16</v>
      </c>
      <c r="S17" s="205"/>
      <c r="T17" s="204">
        <v>23</v>
      </c>
      <c r="U17" s="204"/>
      <c r="V17" s="204">
        <v>15</v>
      </c>
      <c r="W17" s="204"/>
      <c r="X17" s="204"/>
      <c r="Y17" s="205" t="s">
        <v>79</v>
      </c>
      <c r="Z17" s="205" t="s">
        <v>79</v>
      </c>
      <c r="AA17" s="204" t="s">
        <v>79</v>
      </c>
      <c r="AB17" s="205" t="s">
        <v>79</v>
      </c>
      <c r="AC17" s="205" t="s">
        <v>79</v>
      </c>
      <c r="AD17" s="205" t="s">
        <v>79</v>
      </c>
      <c r="AE17" s="205">
        <v>9</v>
      </c>
      <c r="AF17" s="205"/>
      <c r="AG17" s="205">
        <v>14</v>
      </c>
      <c r="AH17" s="205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>
      <c r="A18" s="143">
        <v>11</v>
      </c>
      <c r="B18" s="144"/>
      <c r="C18" s="160"/>
      <c r="D18" s="202" t="s">
        <v>28</v>
      </c>
      <c r="E18" s="211" t="s">
        <v>28</v>
      </c>
      <c r="F18" s="204" t="s">
        <v>28</v>
      </c>
      <c r="G18" s="204" t="s">
        <v>28</v>
      </c>
      <c r="H18" s="204" t="s">
        <v>28</v>
      </c>
      <c r="I18" s="204" t="s">
        <v>28</v>
      </c>
      <c r="J18" s="204" t="s">
        <v>28</v>
      </c>
      <c r="K18" s="204">
        <v>8</v>
      </c>
      <c r="L18" s="204">
        <v>15</v>
      </c>
      <c r="M18" s="204"/>
      <c r="N18" s="205">
        <v>23</v>
      </c>
      <c r="O18" s="205"/>
      <c r="P18" s="205"/>
      <c r="Q18" s="205">
        <v>15</v>
      </c>
      <c r="R18" s="205"/>
      <c r="S18" s="205">
        <v>14</v>
      </c>
      <c r="T18" s="204"/>
      <c r="U18" s="204">
        <v>17</v>
      </c>
      <c r="V18" s="204"/>
      <c r="W18" s="204"/>
      <c r="X18" s="204"/>
      <c r="Y18" s="205"/>
      <c r="Z18" s="205">
        <v>14</v>
      </c>
      <c r="AA18" s="204"/>
      <c r="AB18" s="205"/>
      <c r="AC18" s="205"/>
      <c r="AD18" s="205"/>
      <c r="AE18" s="205">
        <v>15</v>
      </c>
      <c r="AF18" s="205"/>
      <c r="AG18" s="205"/>
      <c r="AH18" s="205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>
      <c r="A19" s="143">
        <v>12</v>
      </c>
      <c r="B19" s="144"/>
      <c r="C19" s="160"/>
      <c r="D19" s="202">
        <v>14</v>
      </c>
      <c r="E19" s="211"/>
      <c r="F19" s="204">
        <v>10</v>
      </c>
      <c r="G19" s="205">
        <v>15</v>
      </c>
      <c r="H19" s="205"/>
      <c r="I19" s="205">
        <v>23</v>
      </c>
      <c r="J19" s="205"/>
      <c r="K19" s="205">
        <v>23</v>
      </c>
      <c r="L19" s="204"/>
      <c r="M19" s="204">
        <v>10</v>
      </c>
      <c r="N19" s="205"/>
      <c r="O19" s="205"/>
      <c r="P19" s="205">
        <v>23</v>
      </c>
      <c r="Q19" s="205"/>
      <c r="R19" s="205">
        <v>10</v>
      </c>
      <c r="S19" s="205">
        <v>10</v>
      </c>
      <c r="T19" s="204">
        <v>6</v>
      </c>
      <c r="U19" s="205"/>
      <c r="V19" s="204"/>
      <c r="W19" s="204">
        <v>9</v>
      </c>
      <c r="X19" s="205">
        <v>6</v>
      </c>
      <c r="Y19" s="205"/>
      <c r="Z19" s="205">
        <v>10</v>
      </c>
      <c r="AA19" s="204">
        <v>15</v>
      </c>
      <c r="AB19" s="206"/>
      <c r="AC19" s="206"/>
      <c r="AD19" s="205">
        <v>15</v>
      </c>
      <c r="AE19" s="205"/>
      <c r="AF19" s="205">
        <v>9</v>
      </c>
      <c r="AG19" s="205">
        <v>9</v>
      </c>
      <c r="AH19" s="205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>
      <c r="A24" s="139"/>
      <c r="B24" s="139"/>
      <c r="C24" s="139"/>
      <c r="D24" s="234"/>
      <c r="E24" s="234"/>
      <c r="F24" s="234"/>
      <c r="G24" s="234"/>
      <c r="H24" s="234"/>
      <c r="I24" s="234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>
      <c r="B27" s="139"/>
      <c r="D27" s="235"/>
      <c r="E27" s="235"/>
      <c r="F27" s="235"/>
      <c r="G27" s="235"/>
      <c r="H27" s="235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D27:H27"/>
    <mergeCell ref="AI2:AV2"/>
    <mergeCell ref="AK3:AU3"/>
    <mergeCell ref="AK4:AS4"/>
    <mergeCell ref="B5:Y5"/>
    <mergeCell ref="A6:A7"/>
    <mergeCell ref="B6:B7"/>
    <mergeCell ref="C6:C7"/>
    <mergeCell ref="D6:AU6"/>
    <mergeCell ref="D24:I2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2"/>
      <c r="AL4" s="242"/>
      <c r="AM4" s="242"/>
      <c r="AN4" s="242"/>
      <c r="AO4" s="242"/>
      <c r="AP4" s="242"/>
      <c r="AQ4" s="242"/>
      <c r="AR4" s="242"/>
      <c r="AS4" s="53"/>
      <c r="AT4" s="53"/>
      <c r="AU4" s="53"/>
      <c r="AV4" s="53"/>
    </row>
    <row r="5" spans="1:48" ht="27" customHeight="1">
      <c r="A5" s="53"/>
      <c r="B5" s="243" t="s">
        <v>27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44" t="s">
        <v>0</v>
      </c>
      <c r="B6" s="244" t="s">
        <v>1</v>
      </c>
      <c r="C6" s="246" t="s">
        <v>2</v>
      </c>
      <c r="D6" s="248" t="s">
        <v>24</v>
      </c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50"/>
      <c r="AN6" s="250"/>
      <c r="AO6" s="250"/>
      <c r="AP6" s="250"/>
      <c r="AQ6" s="250"/>
      <c r="AR6" s="250"/>
      <c r="AS6" s="250"/>
      <c r="AT6" s="250"/>
      <c r="AU6" s="251"/>
      <c r="AV6" s="53"/>
    </row>
    <row r="7" spans="1:48" ht="82.5" customHeight="1" thickBot="1">
      <c r="A7" s="245"/>
      <c r="B7" s="245"/>
      <c r="C7" s="247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К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16</v>
      </c>
      <c r="AJ8" s="121">
        <f t="shared" ref="AJ8" si="1">COUNTIF(D8:AH8,"К")</f>
        <v>8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3</v>
      </c>
      <c r="AQ8" s="125"/>
      <c r="AR8" s="126">
        <f>SUM(D8:AH8)</f>
        <v>108</v>
      </c>
      <c r="AS8" s="218">
        <f>SUM(D8:AH8)</f>
        <v>108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2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1">
        <f t="shared" ref="AR9:AR19" si="13">SUM(D9:AH9)</f>
        <v>110</v>
      </c>
      <c r="AS9" s="219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19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19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19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19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2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1">
        <f t="shared" si="13"/>
        <v>106</v>
      </c>
      <c r="AS14" s="219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19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19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19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2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1">
        <f t="shared" si="13"/>
        <v>121</v>
      </c>
      <c r="AS18" s="219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19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2142</v>
      </c>
      <c r="AS20" s="220">
        <f t="shared" ref="AS20:AU20" si="14">SUM(AS8:AS19)</f>
        <v>827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39"/>
      <c r="E24" s="239"/>
      <c r="F24" s="239"/>
      <c r="G24" s="239"/>
      <c r="H24" s="239"/>
      <c r="I24" s="239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0"/>
      <c r="E27" s="240"/>
      <c r="F27" s="240"/>
      <c r="G27" s="240"/>
      <c r="H27" s="240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A6:A7"/>
    <mergeCell ref="B6:B7"/>
    <mergeCell ref="C6:C7"/>
    <mergeCell ref="D6:AU6"/>
    <mergeCell ref="AK3:AU3"/>
    <mergeCell ref="D24:I24"/>
    <mergeCell ref="D27:H27"/>
    <mergeCell ref="AI2:AV2"/>
    <mergeCell ref="AK4:AR4"/>
    <mergeCell ref="B5:Y5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7" ht="12.75">
      <c r="B3" s="19"/>
      <c r="C3" s="19"/>
      <c r="AI3" s="12"/>
      <c r="AJ3" s="12"/>
      <c r="AK3" s="253"/>
      <c r="AL3" s="253"/>
      <c r="AM3" s="253"/>
      <c r="AN3" s="253"/>
      <c r="AO3" s="253"/>
      <c r="AP3" s="253"/>
      <c r="AQ3" s="253"/>
      <c r="AR3" s="253"/>
      <c r="AS3" s="253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3"/>
      <c r="AK6" s="253"/>
      <c r="AL6" s="253"/>
      <c r="AM6" s="253"/>
      <c r="AN6" s="253"/>
      <c r="AO6" s="253"/>
      <c r="AP6" s="253"/>
      <c r="AQ6" s="253"/>
      <c r="AR6" s="253"/>
    </row>
    <row r="7" spans="1:47" s="13" customFormat="1" ht="13.5" customHeight="1">
      <c r="A7" s="256">
        <f>D10</f>
        <v>43313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8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35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К</v>
      </c>
      <c r="I11" s="135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35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35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8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3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164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7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7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35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35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35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35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35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35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35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35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35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35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35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35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35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35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35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35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35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35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3"/>
        <v>10</v>
      </c>
      <c r="AJ15" s="5">
        <f t="shared" si="4"/>
        <v>15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17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7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7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7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7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7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7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7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23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9</v>
      </c>
      <c r="AP23" s="4">
        <f t="shared" si="11"/>
        <v>0</v>
      </c>
      <c r="AQ23" s="4">
        <f t="shared" si="11"/>
        <v>0</v>
      </c>
      <c r="AR23" s="4">
        <f t="shared" si="11"/>
        <v>1876.91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4" priority="19">
      <formula>IF(ISTEXT(D11),ISERR(SEARCH(D11,"ВАПРОБК")))</formula>
    </cfRule>
    <cfRule type="expression" dxfId="5" priority="16">
      <formula>IF(INDIRECT("'приказы'!R[-0]C[8]",)&lt;&gt;"",INDIRECT("'исходный '!R[-0]C",)&lt;&gt;INDIRECT("'приказы'!R[-0]C[8]",))</formula>
    </cfRule>
    <cfRule type="expression" dxfId="7" priority="17">
      <formula>--INDIRECT("'исходный '!R[-3]C",)&gt;24</formula>
    </cfRule>
  </conditionalFormatting>
  <conditionalFormatting sqref="D10:AH22">
    <cfRule type="cellIs" dxfId="6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9"/>
      <c r="B8" s="259"/>
      <c r="C8" s="259"/>
      <c r="D8" s="259"/>
      <c r="E8" s="259"/>
      <c r="F8" s="259"/>
      <c r="G8" s="259"/>
      <c r="H8" s="259"/>
    </row>
    <row r="10" spans="1:8">
      <c r="A10" s="260"/>
      <c r="B10" s="260"/>
      <c r="C10" s="260"/>
      <c r="D10" s="260"/>
      <c r="E10" s="260"/>
      <c r="F10" s="260"/>
      <c r="G10" s="260"/>
      <c r="H10" s="260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topLeftCell="B1" workbookViewId="0">
      <selection activeCell="J14" sqref="J14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>О</v>
      </c>
      <c r="AA11" s="52" t="str">
        <f t="array" ref="AA11">IFERROR(LOOKUP("яя",IF(--LEFTB($D11:$J11,10)&lt;=AA$10,IF(--RIGHTB($D11:$J11,10)&gt;=AA$10,{"К","О","Б","А","А","Р"},),)),"")</f>
        <v>О</v>
      </c>
      <c r="AB11" s="52" t="str">
        <f t="array" ref="AB11">IFERROR(LOOKUP("яя",IF(--LEFTB($D11:$J11,10)&lt;=AB$10,IF(--RIGHTB($D11:$J11,10)&gt;=AB$10,{"К","О","Б","А","А","Р"},),)),"")</f>
        <v>О</v>
      </c>
      <c r="AC11" s="52" t="str">
        <f t="array" ref="AC11">IFERROR(LOOKUP("яя",IF(--LEFTB($D11:$J11,10)&lt;=AC$10,IF(--RIGHTB($D11:$J11,10)&gt;=AC$10,{"К","О","Б","А","А","Р"},),)),"")</f>
        <v>О</v>
      </c>
      <c r="AD11" s="52" t="str">
        <f t="array" ref="AD11">IFERROR(LOOKUP("яя",IF(--LEFTB($D11:$J11,10)&lt;=AD$10,IF(--RIGHTB($D11:$J11,10)&gt;=AD$10,{"К","О","Б","А","А","Р"},),)),"")</f>
        <v>О</v>
      </c>
      <c r="AE11" s="52" t="str">
        <f t="array" ref="AE11">IFERROR(LOOKUP("яя",IF(--LEFTB($D11:$J11,10)&lt;=AE$10,IF(--RIGHTB($D11:$J11,10)&gt;=AE$10,{"К","О","Б","А","А","Р"},),)),"")</f>
        <v>О</v>
      </c>
      <c r="AF11" s="52" t="str">
        <f t="array" ref="AF11">IFERROR(LOOKUP("яя",IF(--LEFTB($D11:$J11,10)&lt;=AF$10,IF(--RIGHTB($D11:$J11,10)&gt;=AF$10,{"К","О","Б","А","А","Р"},),)),"")</f>
        <v>О</v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>О</v>
      </c>
      <c r="M15" s="52" t="str">
        <f t="array" ref="M15">IFERROR(LOOKUP("яя",IF(--LEFTB($D15:$J15,10)&lt;=M$10,IF(--RIGHTB($D15:$J15,10)&gt;=M$10,{"К","О","Б","А","А","Р"},),)),"")</f>
        <v>О</v>
      </c>
      <c r="N15" s="52" t="str">
        <f t="array" ref="N15">IFERROR(LOOKUP("яя",IF(--LEFTB($D15:$J15,10)&lt;=N$10,IF(--RIGHTB($D15:$J15,10)&gt;=N$10,{"К","О","Б","А","А","Р"},),)),"")</f>
        <v>О</v>
      </c>
      <c r="O15" s="52" t="str">
        <f t="array" ref="O15">IFERROR(LOOKUP("яя",IF(--LEFTB($D15:$J15,10)&lt;=O$10,IF(--RIGHTB($D15:$J15,10)&gt;=O$10,{"К","О","Б","А","А","Р"},),)),"")</f>
        <v>О</v>
      </c>
      <c r="P15" s="52" t="str">
        <f t="array" ref="P15">IFERROR(LOOKUP("яя",IF(--LEFTB($D15:$J15,10)&lt;=P$10,IF(--RIGHTB($D15:$J15,10)&gt;=P$10,{"К","О","Б","А","А","Р"},),)),"")</f>
        <v>О</v>
      </c>
      <c r="Q15" s="52" t="str">
        <f t="array" ref="Q15">IFERROR(LOOKUP("яя",IF(--LEFTB($D15:$J15,10)&lt;=Q$10,IF(--RIGHTB($D15:$J15,10)&gt;=Q$10,{"К","О","Б","А","А","Р"},),)),"")</f>
        <v>О</v>
      </c>
      <c r="R15" s="52" t="str">
        <f t="array" ref="R15">IFERROR(LOOKUP("яя",IF(--LEFTB($D15:$J15,10)&lt;=R$10,IF(--RIGHTB($D15:$J15,10)&gt;=R$10,{"К","О","Б","А","А","Р"},),)),"")</f>
        <v>О</v>
      </c>
      <c r="S15" s="52" t="str">
        <f t="array" ref="S15">IFERROR(LOOKUP("яя",IF(--LEFTB($D15:$J15,10)&lt;=S$10,IF(--RIGHTB($D15:$J15,10)&gt;=S$10,{"К","О","Б","А","А","Р"},),)),"")</f>
        <v>О</v>
      </c>
      <c r="T15" s="52" t="str">
        <f t="array" ref="T15">IFERROR(LOOKUP("яя",IF(--LEFTB($D15:$J15,10)&lt;=T$10,IF(--RIGHTB($D15:$J15,10)&gt;=T$10,{"К","О","Б","А","А","Р"},),)),"")</f>
        <v>О</v>
      </c>
      <c r="U15" s="52" t="str">
        <f t="array" ref="U15">IFERROR(LOOKUP("яя",IF(--LEFTB($D15:$J15,10)&lt;=U$10,IF(--RIGHTB($D15:$J15,10)&gt;=U$10,{"К","О","Б","А","А","Р"},),)),"")</f>
        <v>О</v>
      </c>
      <c r="V15" s="52" t="str">
        <f t="array" ref="V15">IFERROR(LOOKUP("яя",IF(--LEFTB($D15:$J15,10)&lt;=V$10,IF(--RIGHTB($D15:$J15,10)&gt;=V$10,{"К","О","Б","А","А","Р"},),)),"")</f>
        <v>О</v>
      </c>
      <c r="W15" s="52" t="str">
        <f t="array" ref="W15">IFERROR(LOOKUP("яя",IF(--LEFTB($D15:$J15,10)&lt;=W$10,IF(--RIGHTB($D15:$J15,10)&gt;=W$10,{"К","О","Б","А","А","Р"},),)),"")</f>
        <v>О</v>
      </c>
      <c r="X15" s="52" t="str">
        <f t="array" ref="X15">IFERROR(LOOKUP("яя",IF(--LEFTB($D15:$J15,10)&lt;=X$10,IF(--RIGHTB($D15:$J15,10)&gt;=X$10,{"К","О","Б","А","А","Р"},),)),"")</f>
        <v>О</v>
      </c>
      <c r="Y15" s="52" t="str">
        <f t="array" ref="Y15">IFERROR(LOOKUP("яя",IF(--LEFTB($D15:$J15,10)&lt;=Y$10,IF(--RIGHTB($D15:$J15,10)&gt;=Y$10,{"К","О","Б","А","А","Р"},),)),"")</f>
        <v>О</v>
      </c>
      <c r="Z15" s="52" t="str">
        <f t="array" ref="Z15">IFERROR(LOOKUP("яя",IF(--LEFTB($D15:$J15,10)&lt;=Z$10,IF(--RIGHTB($D15:$J15,10)&gt;=Z$10,{"К","О","Б","А","А","Р"},),)),"")</f>
        <v>О</v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60" t="s">
        <v>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1" t="s">
        <v>32</v>
      </c>
      <c r="C5" s="261"/>
      <c r="D5" s="261" t="s">
        <v>33</v>
      </c>
      <c r="E5" s="261"/>
      <c r="F5" s="261"/>
      <c r="G5" s="261"/>
      <c r="H5" s="261"/>
      <c r="I5" s="261"/>
      <c r="J5" s="261"/>
      <c r="K5" s="261"/>
    </row>
    <row r="6" spans="1:11" ht="12.75" customHeight="1">
      <c r="A6" s="92" t="s">
        <v>34</v>
      </c>
      <c r="B6" s="261" t="s">
        <v>35</v>
      </c>
      <c r="C6" s="261" t="s">
        <v>36</v>
      </c>
      <c r="D6" s="261" t="s">
        <v>37</v>
      </c>
      <c r="E6" s="261"/>
      <c r="F6" s="261"/>
      <c r="G6" s="261"/>
      <c r="H6" s="261" t="s">
        <v>38</v>
      </c>
      <c r="I6" s="261"/>
      <c r="J6" s="261"/>
      <c r="K6" s="261"/>
    </row>
    <row r="7" spans="1:11" ht="12.75" customHeight="1">
      <c r="A7" s="92" t="s">
        <v>39</v>
      </c>
      <c r="B7" s="261"/>
      <c r="C7" s="261"/>
      <c r="D7" s="261" t="s">
        <v>40</v>
      </c>
      <c r="E7" s="261"/>
      <c r="F7" s="261"/>
      <c r="G7" s="261"/>
      <c r="H7" s="261" t="s">
        <v>40</v>
      </c>
      <c r="I7" s="261"/>
      <c r="J7" s="261"/>
      <c r="K7" s="261"/>
    </row>
    <row r="8" spans="1:11">
      <c r="A8" s="92" t="s">
        <v>41</v>
      </c>
      <c r="B8" s="261"/>
      <c r="C8" s="261"/>
      <c r="D8" s="261" t="s">
        <v>42</v>
      </c>
      <c r="E8" s="261"/>
      <c r="F8" s="261"/>
      <c r="G8" s="261"/>
      <c r="H8" s="261" t="s">
        <v>43</v>
      </c>
      <c r="I8" s="261"/>
      <c r="J8" s="261"/>
      <c r="K8" s="261"/>
    </row>
    <row r="9" spans="1:11">
      <c r="A9" s="92" t="s">
        <v>44</v>
      </c>
      <c r="B9" s="261"/>
      <c r="C9" s="261"/>
      <c r="D9" s="261" t="s">
        <v>45</v>
      </c>
      <c r="E9" s="261"/>
      <c r="F9" s="261"/>
      <c r="G9" s="261"/>
      <c r="H9" s="261" t="s">
        <v>45</v>
      </c>
      <c r="I9" s="261"/>
      <c r="J9" s="261"/>
      <c r="K9" s="261"/>
    </row>
    <row r="10" spans="1:11" ht="12.75" customHeight="1">
      <c r="A10" s="92" t="s">
        <v>46</v>
      </c>
      <c r="B10" s="261"/>
      <c r="C10" s="261"/>
      <c r="D10" s="261" t="s">
        <v>47</v>
      </c>
      <c r="E10" s="261"/>
      <c r="F10" s="261" t="s">
        <v>48</v>
      </c>
      <c r="G10" s="261"/>
      <c r="H10" s="261" t="s">
        <v>47</v>
      </c>
      <c r="I10" s="261"/>
      <c r="J10" s="261" t="s">
        <v>48</v>
      </c>
      <c r="K10" s="261"/>
    </row>
    <row r="11" spans="1:11" ht="12.75" customHeight="1">
      <c r="A11" s="92"/>
      <c r="B11" s="261" t="s">
        <v>49</v>
      </c>
      <c r="C11" s="261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2018-09-21T13:21:27Z</dcterms:modified>
</cp:coreProperties>
</file>