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Khudyakov\Desktop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/>
  <c r="D15" i="1"/>
  <c r="I4" i="1"/>
  <c r="I5" i="1"/>
  <c r="I6" i="1"/>
  <c r="I7" i="1"/>
  <c r="I8" i="1"/>
  <c r="I9" i="1"/>
  <c r="I10" i="1"/>
  <c r="I12" i="1"/>
  <c r="I13" i="1"/>
  <c r="I14" i="1"/>
  <c r="I15" i="1"/>
  <c r="J5" i="1" l="1"/>
  <c r="J6" i="1"/>
  <c r="J7" i="1"/>
  <c r="J8" i="1"/>
  <c r="J9" i="1"/>
  <c r="J10" i="1"/>
  <c r="J12" i="1"/>
  <c r="J13" i="1"/>
  <c r="J14" i="1"/>
  <c r="J15" i="1"/>
  <c r="J4" i="1"/>
  <c r="J3" i="1"/>
  <c r="F7" i="1"/>
  <c r="I3" i="1"/>
</calcChain>
</file>

<file path=xl/sharedStrings.xml><?xml version="1.0" encoding="utf-8"?>
<sst xmlns="http://schemas.openxmlformats.org/spreadsheetml/2006/main" count="31" uniqueCount="12">
  <si>
    <t>Дата</t>
  </si>
  <si>
    <t>Наименование</t>
  </si>
  <si>
    <t>Данные 1</t>
  </si>
  <si>
    <t>Данные 1_2</t>
  </si>
  <si>
    <t>Данные 2</t>
  </si>
  <si>
    <t>Данные 2_1</t>
  </si>
  <si>
    <t>Наименование 1</t>
  </si>
  <si>
    <t>Наименование 2</t>
  </si>
  <si>
    <t>Данные</t>
  </si>
  <si>
    <t>А-1</t>
  </si>
  <si>
    <t>А-2</t>
  </si>
  <si>
    <t>Наименование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</si>
</sst>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4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vertical="center" wrapText="1"/>
    </xf>
    <xf numFmtId="14" fontId="1" fillId="0" borderId="2" xfId="0" applyNumberFormat="1" applyFont="1" applyBorder="1" applyAlignment="1">
      <alignment horizontal="center"/>
    </xf>
    <xf numFmtId="14" fontId="1" fillId="2" borderId="1" xfId="0" applyNumberFormat="1" applyFont="1" applyFill="1" applyBorder="1"/>
    <xf numFmtId="14" fontId="1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top"/>
    </xf>
    <xf numFmtId="0" fontId="0" fillId="0" borderId="0" xfId="0" applyAlignment="1"/>
    <xf numFmtId="14" fontId="1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4" fontId="4" fillId="3" borderId="1" xfId="0" applyNumberFormat="1" applyFont="1" applyFill="1" applyBorder="1"/>
    <xf numFmtId="14" fontId="1" fillId="4" borderId="1" xfId="0" applyNumberFormat="1" applyFont="1" applyFill="1" applyBorder="1"/>
    <xf numFmtId="14" fontId="1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/>
    </xf>
    <xf numFmtId="14" fontId="1" fillId="5" borderId="1" xfId="0" applyNumberFormat="1" applyFont="1" applyFill="1" applyBorder="1"/>
    <xf numFmtId="14" fontId="1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/>
    </xf>
    <xf numFmtId="14" fontId="1" fillId="6" borderId="1" xfId="0" applyNumberFormat="1" applyFont="1" applyFill="1" applyBorder="1"/>
    <xf numFmtId="14" fontId="1" fillId="6" borderId="2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vertical="center" wrapText="1"/>
    </xf>
    <xf numFmtId="14" fontId="4" fillId="5" borderId="3" xfId="0" applyNumberFormat="1" applyFont="1" applyFill="1" applyBorder="1"/>
    <xf numFmtId="14" fontId="1" fillId="5" borderId="4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14" fontId="4" fillId="6" borderId="6" xfId="0" applyNumberFormat="1" applyFont="1" applyFill="1" applyBorder="1"/>
    <xf numFmtId="0" fontId="1" fillId="6" borderId="7" xfId="0" applyFont="1" applyFill="1" applyBorder="1" applyAlignment="1">
      <alignment horizontal="center"/>
    </xf>
    <xf numFmtId="14" fontId="4" fillId="3" borderId="8" xfId="0" applyNumberFormat="1" applyFont="1" applyFill="1" applyBorder="1"/>
    <xf numFmtId="14" fontId="1" fillId="3" borderId="9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tabSelected="1" workbookViewId="0"/>
  </sheetViews>
  <sheetFormatPr defaultRowHeight="15" x14ac:dyDescent="0.25"/>
  <cols>
    <col min="1" max="1" width="10.140625" bestFit="1" customWidth="1"/>
    <col min="2" max="2" width="11.28515625" bestFit="1" customWidth="1"/>
    <col min="3" max="3" width="18.5703125" customWidth="1"/>
    <col min="4" max="4" width="15.85546875" customWidth="1"/>
    <col min="5" max="5" width="16.42578125" customWidth="1"/>
    <col min="6" max="6" width="13.42578125" customWidth="1"/>
    <col min="7" max="7" width="13.28515625" customWidth="1"/>
    <col min="8" max="8" width="3.85546875" customWidth="1"/>
  </cols>
  <sheetData>
    <row r="2" spans="1:10" s="13" customFormat="1" x14ac:dyDescent="0.25">
      <c r="A2" s="10" t="s">
        <v>0</v>
      </c>
      <c r="B2" s="11" t="s">
        <v>8</v>
      </c>
      <c r="C2" s="11" t="s">
        <v>1</v>
      </c>
      <c r="D2" s="12" t="s">
        <v>2</v>
      </c>
      <c r="E2" s="12" t="s">
        <v>3</v>
      </c>
      <c r="F2" s="12" t="s">
        <v>4</v>
      </c>
      <c r="G2" s="12" t="s">
        <v>5</v>
      </c>
    </row>
    <row r="3" spans="1:10" x14ac:dyDescent="0.25">
      <c r="A3" s="1">
        <v>43191</v>
      </c>
      <c r="B3" s="5" t="s">
        <v>9</v>
      </c>
      <c r="C3" s="4" t="s">
        <v>6</v>
      </c>
      <c r="D3" s="2">
        <v>20451</v>
      </c>
      <c r="E3" s="2">
        <v>0</v>
      </c>
      <c r="F3" s="2">
        <v>20451</v>
      </c>
      <c r="G3" s="2">
        <v>6</v>
      </c>
      <c r="I3" s="3">
        <f t="shared" ref="I3:I10" si="0">SUMIFS($E$3:$E$15,$C$3:$C$15,C3,$A$3:$A$15,A3-1)</f>
        <v>0</v>
      </c>
      <c r="J3" s="3">
        <f>SUMIFS($D$3:$D$15,$C$3:$C$15,C3,$A$3:$A$15,A3-1)+SUMIFS($E$3:$E$15,$C$3:$C$15,C3,$A$3:$A$15,A3-1)+SUMIFS($G$3:$G$15,$C$3:$C$15,C3,$A$3:$A$15,A3-1)</f>
        <v>0</v>
      </c>
    </row>
    <row r="4" spans="1:10" x14ac:dyDescent="0.25">
      <c r="A4" s="1">
        <v>43192</v>
      </c>
      <c r="B4" s="5" t="s">
        <v>9</v>
      </c>
      <c r="C4" s="4" t="s">
        <v>6</v>
      </c>
      <c r="D4" s="2">
        <v>20457</v>
      </c>
      <c r="E4" s="2">
        <v>8</v>
      </c>
      <c r="F4" s="2">
        <v>20465</v>
      </c>
      <c r="G4" s="2">
        <v>4</v>
      </c>
      <c r="I4" s="3">
        <f t="shared" si="0"/>
        <v>0</v>
      </c>
      <c r="J4" s="3">
        <f>SUMIFS($D$3:$D$15,$C$3:$C$15,C4,$A$3:$A$15,A4-1)+SUMIFS($E$3:$E$15,$C$3:$C$15,C4,$A$3:$A$15,A4-1)+SUMIFS($G$3:$G$15,$C$3:$C$15,C4,$A$3:$A$15,A4-1)</f>
        <v>20457</v>
      </c>
    </row>
    <row r="5" spans="1:10" x14ac:dyDescent="0.25">
      <c r="A5" s="18">
        <v>43193</v>
      </c>
      <c r="B5" s="14" t="s">
        <v>9</v>
      </c>
      <c r="C5" s="15" t="s">
        <v>11</v>
      </c>
      <c r="D5" s="17">
        <v>30</v>
      </c>
      <c r="E5" s="17">
        <v>6</v>
      </c>
      <c r="F5" s="16">
        <v>20475</v>
      </c>
      <c r="G5" s="17">
        <v>0</v>
      </c>
      <c r="I5" s="3">
        <f t="shared" si="0"/>
        <v>0</v>
      </c>
      <c r="J5" s="3">
        <f t="shared" ref="J5:J15" si="1">SUMIFS($D$3:$D$15,$C$3:$C$15,C5,$A$3:$A$15,A5-1)+SUMIFS($E$3:$E$15,$C$3:$C$15,C5,$A$3:$A$15,A5-1)+SUMIFS($G$3:$G$15,$C$3:$C$15,C5,$A$3:$A$15,A5-1)</f>
        <v>0</v>
      </c>
    </row>
    <row r="6" spans="1:10" x14ac:dyDescent="0.25">
      <c r="A6" s="6">
        <v>43194</v>
      </c>
      <c r="B6" s="7" t="s">
        <v>10</v>
      </c>
      <c r="C6" s="8" t="s">
        <v>7</v>
      </c>
      <c r="D6" s="9">
        <v>100255</v>
      </c>
      <c r="E6" s="9">
        <v>4</v>
      </c>
      <c r="F6" s="9">
        <v>100259</v>
      </c>
      <c r="G6" s="9">
        <v>3</v>
      </c>
      <c r="I6" s="3">
        <f t="shared" si="0"/>
        <v>0</v>
      </c>
      <c r="J6" s="3">
        <f t="shared" si="1"/>
        <v>0</v>
      </c>
    </row>
    <row r="7" spans="1:10" x14ac:dyDescent="0.25">
      <c r="A7" s="6">
        <v>43195</v>
      </c>
      <c r="B7" s="7" t="s">
        <v>10</v>
      </c>
      <c r="C7" s="8" t="s">
        <v>7</v>
      </c>
      <c r="D7" s="9">
        <v>100262</v>
      </c>
      <c r="E7" s="9">
        <v>1</v>
      </c>
      <c r="F7" s="9">
        <f>SUM(D7:E7)</f>
        <v>100263</v>
      </c>
      <c r="G7" s="9">
        <v>2</v>
      </c>
      <c r="I7" s="3">
        <f t="shared" si="0"/>
        <v>4</v>
      </c>
      <c r="J7" s="3">
        <f t="shared" si="1"/>
        <v>100262</v>
      </c>
    </row>
    <row r="8" spans="1:10" x14ac:dyDescent="0.25">
      <c r="A8" s="1">
        <v>43196</v>
      </c>
      <c r="B8" s="5" t="s">
        <v>9</v>
      </c>
      <c r="C8" s="4" t="s">
        <v>6</v>
      </c>
      <c r="D8" s="2">
        <v>20495</v>
      </c>
      <c r="E8" s="2">
        <v>7</v>
      </c>
      <c r="F8" s="2">
        <v>20502</v>
      </c>
      <c r="G8" s="2">
        <v>0</v>
      </c>
      <c r="I8" s="3">
        <f t="shared" si="0"/>
        <v>0</v>
      </c>
      <c r="J8" s="3">
        <f t="shared" si="1"/>
        <v>0</v>
      </c>
    </row>
    <row r="9" spans="1:10" x14ac:dyDescent="0.25">
      <c r="A9" s="1">
        <v>43197</v>
      </c>
      <c r="B9" s="5" t="s">
        <v>9</v>
      </c>
      <c r="C9" s="4" t="s">
        <v>6</v>
      </c>
      <c r="D9" s="2">
        <v>20502</v>
      </c>
      <c r="E9" s="2">
        <v>3</v>
      </c>
      <c r="F9" s="2">
        <v>20502</v>
      </c>
      <c r="G9" s="2">
        <v>0</v>
      </c>
      <c r="I9" s="3">
        <f t="shared" si="0"/>
        <v>7</v>
      </c>
      <c r="J9" s="3">
        <f t="shared" si="1"/>
        <v>20502</v>
      </c>
    </row>
    <row r="10" spans="1:10" x14ac:dyDescent="0.25">
      <c r="A10" s="23">
        <v>43198</v>
      </c>
      <c r="B10" s="24" t="s">
        <v>10</v>
      </c>
      <c r="C10" s="25" t="s">
        <v>7</v>
      </c>
      <c r="D10" s="31">
        <v>100265</v>
      </c>
      <c r="E10" s="26">
        <v>4</v>
      </c>
      <c r="F10" s="26">
        <v>100269</v>
      </c>
      <c r="G10" s="26">
        <v>5</v>
      </c>
      <c r="I10" s="3">
        <f t="shared" si="0"/>
        <v>0</v>
      </c>
      <c r="J10" s="3">
        <f t="shared" si="1"/>
        <v>0</v>
      </c>
    </row>
    <row r="11" spans="1:10" ht="8.25" customHeight="1" x14ac:dyDescent="0.25">
      <c r="A11" s="19"/>
      <c r="B11" s="20"/>
      <c r="C11" s="21"/>
      <c r="D11" s="22"/>
      <c r="E11" s="22"/>
      <c r="F11" s="22"/>
      <c r="G11" s="22"/>
      <c r="I11" s="3"/>
      <c r="J11" s="3"/>
    </row>
    <row r="12" spans="1:10" ht="15.75" thickBot="1" x14ac:dyDescent="0.3">
      <c r="A12" s="27">
        <v>43199</v>
      </c>
      <c r="B12" s="28" t="s">
        <v>9</v>
      </c>
      <c r="C12" s="29" t="s">
        <v>6</v>
      </c>
      <c r="D12" s="30">
        <v>20505</v>
      </c>
      <c r="E12" s="30">
        <v>0</v>
      </c>
      <c r="F12" s="30">
        <v>20505</v>
      </c>
      <c r="G12" s="30">
        <v>6</v>
      </c>
      <c r="I12" s="3">
        <f>SUMIFS($E$3:$E$15,$C$3:$C$15,C12,$A$3:$A$15,A12-1)</f>
        <v>0</v>
      </c>
      <c r="J12" s="3">
        <f t="shared" si="1"/>
        <v>0</v>
      </c>
    </row>
    <row r="13" spans="1:10" x14ac:dyDescent="0.25">
      <c r="A13" s="33">
        <v>43200</v>
      </c>
      <c r="B13" s="34" t="s">
        <v>9</v>
      </c>
      <c r="C13" s="35" t="s">
        <v>7</v>
      </c>
      <c r="D13" s="45">
        <f>SUM(D10:E10,G10)</f>
        <v>100274</v>
      </c>
      <c r="E13" s="36">
        <v>0</v>
      </c>
      <c r="F13" s="36">
        <v>20511</v>
      </c>
      <c r="G13" s="37">
        <v>8</v>
      </c>
      <c r="I13" s="3">
        <f>SUMIFS($E$3:$E$15,$C$3:$C$15,C13,$A$3:$A$15,A13-1)</f>
        <v>0</v>
      </c>
      <c r="J13" s="3">
        <f t="shared" si="1"/>
        <v>0</v>
      </c>
    </row>
    <row r="14" spans="1:10" x14ac:dyDescent="0.25">
      <c r="A14" s="38">
        <v>43201</v>
      </c>
      <c r="B14" s="28" t="s">
        <v>9</v>
      </c>
      <c r="C14" s="32" t="s">
        <v>6</v>
      </c>
      <c r="D14" s="46">
        <f>SUM(D12:E12,G12)</f>
        <v>20511</v>
      </c>
      <c r="E14" s="30">
        <v>0</v>
      </c>
      <c r="F14" s="30">
        <v>20519</v>
      </c>
      <c r="G14" s="39">
        <v>0</v>
      </c>
      <c r="I14" s="3">
        <f>SUMIFS($E$3:$E$15,$C$3:$C$15,C14,$A$3:$A$15,A14-1)</f>
        <v>0</v>
      </c>
      <c r="J14" s="3">
        <f t="shared" si="1"/>
        <v>0</v>
      </c>
    </row>
    <row r="15" spans="1:10" ht="15.75" thickBot="1" x14ac:dyDescent="0.3">
      <c r="A15" s="40">
        <v>43202</v>
      </c>
      <c r="B15" s="41" t="s">
        <v>9</v>
      </c>
      <c r="C15" s="42" t="s">
        <v>11</v>
      </c>
      <c r="D15" s="47">
        <f>SUM(D5:E5,G5)</f>
        <v>36</v>
      </c>
      <c r="E15" s="43">
        <v>5</v>
      </c>
      <c r="F15" s="43">
        <v>20524</v>
      </c>
      <c r="G15" s="44">
        <v>3</v>
      </c>
      <c r="I15" s="3">
        <f>SUMIFS($E$3:$E$15,$C$3:$C$15,C15,$A$3:$A$15,A15-1)</f>
        <v>0</v>
      </c>
      <c r="J15" s="3">
        <f t="shared" si="1"/>
        <v>0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Худяков Александр Викторович</dc:creator>
  <cp:lastModifiedBy>Худяков Александр Викторович</cp:lastModifiedBy>
  <dcterms:created xsi:type="dcterms:W3CDTF">2018-06-27T05:51:23Z</dcterms:created>
  <dcterms:modified xsi:type="dcterms:W3CDTF">2018-06-28T03:28:11Z</dcterms:modified>
</cp:coreProperties>
</file>