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0" yWindow="120" windowWidth="23250" windowHeight="12525" tabRatio="572"/>
  </bookViews>
  <sheets>
    <sheet name="График" sheetId="1" r:id="rId1"/>
  </sheets>
  <definedNames>
    <definedName name="_Hlk512007086" localSheetId="0">График!#REF!</definedName>
    <definedName name="_xlnm._FilterDatabase" localSheetId="0" hidden="1">График!$A$4:$AY$4</definedName>
  </definedNames>
  <calcPr calcId="145621"/>
</workbook>
</file>

<file path=xl/calcChain.xml><?xml version="1.0" encoding="utf-8"?>
<calcChain xmlns="http://schemas.openxmlformats.org/spreadsheetml/2006/main">
  <c r="H9" i="1" l="1"/>
  <c r="Q8" i="1" l="1"/>
  <c r="R8" i="1"/>
  <c r="T8" i="1" l="1"/>
  <c r="T1" i="1" l="1"/>
  <c r="S8" i="1" s="1"/>
  <c r="L8" i="1"/>
  <c r="U8" i="1" s="1"/>
  <c r="O8" i="1" l="1"/>
  <c r="P8" i="1" l="1"/>
  <c r="I8" i="1" l="1"/>
  <c r="J8" i="1" s="1"/>
  <c r="M8" i="1" l="1"/>
  <c r="AS8" i="1" l="1"/>
  <c r="AC8" i="1"/>
  <c r="Y8" i="1"/>
  <c r="AV8" i="1"/>
  <c r="AR8" i="1"/>
  <c r="AN8" i="1"/>
  <c r="AJ8" i="1"/>
  <c r="AF8" i="1"/>
  <c r="AB8" i="1"/>
  <c r="AW8" i="1"/>
  <c r="AG8" i="1"/>
  <c r="AY8" i="1"/>
  <c r="AU8" i="1"/>
  <c r="AQ8" i="1"/>
  <c r="AM8" i="1"/>
  <c r="AI8" i="1"/>
  <c r="AE8" i="1"/>
  <c r="AA8" i="1"/>
  <c r="W8" i="1"/>
  <c r="AK8" i="1"/>
  <c r="AX8" i="1"/>
  <c r="AT8" i="1"/>
  <c r="AP8" i="1"/>
  <c r="AL8" i="1"/>
  <c r="AH8" i="1"/>
  <c r="AD8" i="1"/>
  <c r="V8" i="1"/>
  <c r="AO8" i="1"/>
  <c r="X8" i="1" l="1"/>
  <c r="Z8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K3" authorId="0">
      <text>
        <r>
          <rPr>
            <b/>
            <i/>
            <sz val="12"/>
            <color indexed="81"/>
            <rFont val="Tahoma"/>
            <family val="2"/>
            <charset val="204"/>
          </rPr>
          <t>Даты производства работ согласно договора</t>
        </r>
      </text>
    </comment>
    <comment ref="N3" authorId="0">
      <text>
        <r>
          <rPr>
            <b/>
            <i/>
            <sz val="12"/>
            <color indexed="81"/>
            <rFont val="Tahoma"/>
            <family val="2"/>
            <charset val="204"/>
          </rPr>
          <t>Планируемые даты производства работ</t>
        </r>
      </text>
    </comment>
    <comment ref="Q3" authorId="0">
      <text>
        <r>
          <rPr>
            <b/>
            <i/>
            <sz val="12"/>
            <color indexed="81"/>
            <rFont val="Tahoma"/>
            <family val="2"/>
            <charset val="204"/>
          </rPr>
          <t>Фактические даты производства работ</t>
        </r>
      </text>
    </comment>
  </commentList>
</comments>
</file>

<file path=xl/sharedStrings.xml><?xml version="1.0" encoding="utf-8"?>
<sst xmlns="http://schemas.openxmlformats.org/spreadsheetml/2006/main" count="31" uniqueCount="26">
  <si>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</si>
  <si>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</si>
  <si>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</si>
  <si>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</si>
  <si>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</si>
  <si>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</si>
  <si>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</si>
  <si>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</si>
  <si>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шт.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</si>
  <si>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</si>
  <si>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</si>
  <si>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</si>
  <si>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</si>
  <si>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</si>
  <si>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ПЛАН</t>
  </si>
  <si>
    <t>ФАКТ</t>
  </si>
  <si>
    <t>% выполнения работ</t>
  </si>
  <si>
    <t>Ответственный за исполнение работ работ от  заказчика</t>
  </si>
  <si>
    <t>Куратор работ от Заказчика</t>
  </si>
  <si>
    <t>июнь</t>
  </si>
  <si>
    <t>план</t>
  </si>
  <si>
    <t>факт</t>
  </si>
  <si>
    <t>Срыв сроков</t>
  </si>
  <si>
    <t>Длительность</t>
  </si>
  <si>
    <t>план/
факт</t>
  </si>
  <si>
    <t>Сроки строительства по договору, прогноз выполнения работ, информация об отставаниях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</si>
</sst>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164" formatCode="[$-419]mmmm\ yyyy;@"/>
    <numFmt numFmtId="165" formatCode="0.00;;"/>
    <numFmt numFmtId="166" formatCode="[$-419]dd\ mmm\ yy;@"/>
    <numFmt numFmtId="167" formatCode="d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b/>
      <i/>
      <sz val="12"/>
      <color indexed="81"/>
      <name val="Tahoma"/>
      <family val="2"/>
      <charset val="204"/>
    </font>
    <font>
      <b/>
      <i/>
      <sz val="18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35">
    <xf numFmtId="0" fontId="0" fillId="0" borderId="0"/>
    <xf numFmtId="0" fontId="7" fillId="0" borderId="0"/>
    <xf numFmtId="0" fontId="9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10" borderId="3" applyNumberFormat="0" applyAlignment="0" applyProtection="0"/>
    <xf numFmtId="0" fontId="21" fillId="23" borderId="4" applyNumberFormat="0" applyAlignment="0" applyProtection="0"/>
    <xf numFmtId="0" fontId="22" fillId="23" borderId="3" applyNumberFormat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8" fillId="26" borderId="10" applyNumberFormat="0" applyFont="0" applyAlignment="0" applyProtection="0"/>
    <xf numFmtId="0" fontId="8" fillId="26" borderId="10" applyNumberFormat="0" applyFont="0" applyAlignment="0" applyProtection="0"/>
    <xf numFmtId="0" fontId="8" fillId="26" borderId="10" applyNumberFormat="0" applyFont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6" fillId="0" borderId="0"/>
    <xf numFmtId="0" fontId="20" fillId="10" borderId="23" applyNumberFormat="0" applyAlignment="0" applyProtection="0"/>
    <xf numFmtId="0" fontId="21" fillId="23" borderId="24" applyNumberFormat="0" applyAlignment="0" applyProtection="0"/>
    <xf numFmtId="0" fontId="22" fillId="23" borderId="23" applyNumberFormat="0" applyAlignment="0" applyProtection="0"/>
    <xf numFmtId="0" fontId="26" fillId="0" borderId="25" applyNumberFormat="0" applyFill="0" applyAlignment="0" applyProtection="0"/>
    <xf numFmtId="0" fontId="8" fillId="26" borderId="26" applyNumberFormat="0" applyFont="0" applyAlignment="0" applyProtection="0"/>
    <xf numFmtId="0" fontId="8" fillId="26" borderId="26" applyNumberFormat="0" applyFont="0" applyAlignment="0" applyProtection="0"/>
    <xf numFmtId="0" fontId="8" fillId="26" borderId="26" applyNumberFormat="0" applyFont="0" applyAlignment="0" applyProtection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0" fillId="10" borderId="59" applyNumberFormat="0" applyAlignment="0" applyProtection="0"/>
    <xf numFmtId="0" fontId="21" fillId="23" borderId="60" applyNumberFormat="0" applyAlignment="0" applyProtection="0"/>
    <xf numFmtId="0" fontId="22" fillId="23" borderId="59" applyNumberFormat="0" applyAlignment="0" applyProtection="0"/>
    <xf numFmtId="0" fontId="26" fillId="0" borderId="61" applyNumberFormat="0" applyFill="0" applyAlignment="0" applyProtection="0"/>
    <xf numFmtId="0" fontId="8" fillId="26" borderId="62" applyNumberFormat="0" applyFont="0" applyAlignment="0" applyProtection="0"/>
    <xf numFmtId="0" fontId="8" fillId="26" borderId="62" applyNumberFormat="0" applyFont="0" applyAlignment="0" applyProtection="0"/>
    <xf numFmtId="0" fontId="8" fillId="26" borderId="62" applyNumberFormat="0" applyFont="0" applyAlignment="0" applyProtection="0"/>
    <xf numFmtId="166" fontId="38" fillId="0" borderId="0"/>
    <xf numFmtId="0" fontId="9" fillId="0" borderId="0"/>
    <xf numFmtId="0" fontId="39" fillId="0" borderId="0" applyNumberFormat="0" applyFill="0" applyBorder="0" applyAlignment="0" applyProtection="0"/>
    <xf numFmtId="166" fontId="8" fillId="0" borderId="0"/>
    <xf numFmtId="0" fontId="38" fillId="0" borderId="0"/>
    <xf numFmtId="166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6" fontId="38" fillId="0" borderId="0"/>
    <xf numFmtId="166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6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0" fillId="31" borderId="54">
      <alignment horizontal="center" vertical="center" wrapText="1"/>
    </xf>
    <xf numFmtId="0" fontId="2" fillId="0" borderId="0"/>
    <xf numFmtId="0" fontId="20" fillId="10" borderId="72" applyNumberFormat="0" applyAlignment="0" applyProtection="0"/>
    <xf numFmtId="0" fontId="21" fillId="23" borderId="73" applyNumberFormat="0" applyAlignment="0" applyProtection="0"/>
    <xf numFmtId="0" fontId="22" fillId="23" borderId="72" applyNumberFormat="0" applyAlignment="0" applyProtection="0"/>
    <xf numFmtId="0" fontId="26" fillId="0" borderId="74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26" borderId="75" applyNumberFormat="0" applyFont="0" applyAlignment="0" applyProtection="0"/>
    <xf numFmtId="0" fontId="8" fillId="26" borderId="75" applyNumberFormat="0" applyFont="0" applyAlignment="0" applyProtection="0"/>
    <xf numFmtId="0" fontId="8" fillId="26" borderId="75" applyNumberFormat="0" applyFont="0" applyAlignment="0" applyProtection="0"/>
    <xf numFmtId="0" fontId="20" fillId="10" borderId="72" applyNumberFormat="0" applyAlignment="0" applyProtection="0"/>
    <xf numFmtId="0" fontId="21" fillId="23" borderId="73" applyNumberFormat="0" applyAlignment="0" applyProtection="0"/>
    <xf numFmtId="0" fontId="22" fillId="23" borderId="72" applyNumberFormat="0" applyAlignment="0" applyProtection="0"/>
    <xf numFmtId="0" fontId="26" fillId="0" borderId="74" applyNumberFormat="0" applyFill="0" applyAlignment="0" applyProtection="0"/>
    <xf numFmtId="0" fontId="8" fillId="26" borderId="75" applyNumberFormat="0" applyFont="0" applyAlignment="0" applyProtection="0"/>
    <xf numFmtId="0" fontId="8" fillId="26" borderId="75" applyNumberFormat="0" applyFont="0" applyAlignment="0" applyProtection="0"/>
    <xf numFmtId="0" fontId="8" fillId="26" borderId="7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10" borderId="72" applyNumberFormat="0" applyAlignment="0" applyProtection="0"/>
    <xf numFmtId="0" fontId="21" fillId="23" borderId="73" applyNumberFormat="0" applyAlignment="0" applyProtection="0"/>
    <xf numFmtId="0" fontId="22" fillId="23" borderId="72" applyNumberFormat="0" applyAlignment="0" applyProtection="0"/>
    <xf numFmtId="0" fontId="26" fillId="0" borderId="74" applyNumberFormat="0" applyFill="0" applyAlignment="0" applyProtection="0"/>
    <xf numFmtId="0" fontId="8" fillId="26" borderId="75" applyNumberFormat="0" applyFont="0" applyAlignment="0" applyProtection="0"/>
    <xf numFmtId="0" fontId="8" fillId="26" borderId="75" applyNumberFormat="0" applyFont="0" applyAlignment="0" applyProtection="0"/>
    <xf numFmtId="0" fontId="8" fillId="26" borderId="75" applyNumberFormat="0" applyFont="0" applyAlignment="0" applyProtection="0"/>
    <xf numFmtId="166" fontId="2" fillId="0" borderId="0"/>
    <xf numFmtId="0" fontId="2" fillId="0" borderId="0"/>
    <xf numFmtId="9" fontId="2" fillId="0" borderId="0" applyFont="0" applyFill="0" applyBorder="0" applyAlignment="0" applyProtection="0"/>
    <xf numFmtId="0" fontId="20" fillId="10" borderId="76" applyNumberFormat="0" applyAlignment="0" applyProtection="0"/>
    <xf numFmtId="0" fontId="21" fillId="23" borderId="77" applyNumberFormat="0" applyAlignment="0" applyProtection="0"/>
    <xf numFmtId="0" fontId="22" fillId="23" borderId="76" applyNumberFormat="0" applyAlignment="0" applyProtection="0"/>
    <xf numFmtId="0" fontId="26" fillId="0" borderId="78" applyNumberFormat="0" applyFill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0" fillId="10" borderId="76" applyNumberFormat="0" applyAlignment="0" applyProtection="0"/>
    <xf numFmtId="0" fontId="21" fillId="23" borderId="77" applyNumberFormat="0" applyAlignment="0" applyProtection="0"/>
    <xf numFmtId="0" fontId="22" fillId="23" borderId="76" applyNumberFormat="0" applyAlignment="0" applyProtection="0"/>
    <xf numFmtId="0" fontId="26" fillId="0" borderId="78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20" fillId="10" borderId="76" applyNumberFormat="0" applyAlignment="0" applyProtection="0"/>
    <xf numFmtId="0" fontId="21" fillId="23" borderId="77" applyNumberFormat="0" applyAlignment="0" applyProtection="0"/>
    <xf numFmtId="0" fontId="22" fillId="23" borderId="76" applyNumberFormat="0" applyAlignment="0" applyProtection="0"/>
    <xf numFmtId="0" fontId="26" fillId="0" borderId="78" applyNumberFormat="0" applyFill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10" borderId="76" applyNumberFormat="0" applyAlignment="0" applyProtection="0"/>
    <xf numFmtId="0" fontId="21" fillId="23" borderId="77" applyNumberFormat="0" applyAlignment="0" applyProtection="0"/>
    <xf numFmtId="0" fontId="22" fillId="23" borderId="76" applyNumberFormat="0" applyAlignment="0" applyProtection="0"/>
    <xf numFmtId="0" fontId="26" fillId="0" borderId="78" applyNumberFormat="0" applyFill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0" fontId="8" fillId="26" borderId="79" applyNumberFormat="0" applyFont="0" applyAlignment="0" applyProtection="0"/>
    <xf numFmtId="166" fontId="1" fillId="0" borderId="0"/>
    <xf numFmtId="0" fontId="1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8" fillId="0" borderId="0" xfId="1" applyFont="1" applyFill="1" applyBorder="1"/>
    <xf numFmtId="0" fontId="8" fillId="0" borderId="1" xfId="1" applyFont="1" applyBorder="1"/>
    <xf numFmtId="0" fontId="8" fillId="0" borderId="0" xfId="1" applyFont="1" applyBorder="1"/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4" borderId="0" xfId="1" applyFont="1" applyFill="1"/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7" fillId="4" borderId="0" xfId="1" applyFont="1" applyFill="1"/>
    <xf numFmtId="0" fontId="12" fillId="2" borderId="15" xfId="1" applyFont="1" applyFill="1" applyBorder="1" applyAlignment="1">
      <alignment horizontal="center" vertical="center" wrapText="1"/>
    </xf>
    <xf numFmtId="49" fontId="16" fillId="0" borderId="15" xfId="1" applyNumberFormat="1" applyFont="1" applyBorder="1" applyAlignment="1">
      <alignment vertical="center"/>
    </xf>
    <xf numFmtId="41" fontId="14" fillId="3" borderId="49" xfId="1" applyNumberFormat="1" applyFont="1" applyFill="1" applyBorder="1" applyAlignment="1">
      <alignment vertical="center"/>
    </xf>
    <xf numFmtId="0" fontId="12" fillId="2" borderId="63" xfId="1" applyFont="1" applyFill="1" applyBorder="1" applyAlignment="1">
      <alignment horizontal="center" vertical="center" wrapText="1"/>
    </xf>
    <xf numFmtId="0" fontId="12" fillId="2" borderId="67" xfId="1" applyFont="1" applyFill="1" applyBorder="1" applyAlignment="1">
      <alignment horizontal="center" vertical="center" wrapText="1"/>
    </xf>
    <xf numFmtId="0" fontId="12" fillId="2" borderId="64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vertical="center" wrapText="1"/>
    </xf>
    <xf numFmtId="49" fontId="11" fillId="3" borderId="58" xfId="1" applyNumberFormat="1" applyFont="1" applyFill="1" applyBorder="1" applyAlignment="1">
      <alignment horizontal="center" vertical="center" wrapText="1"/>
    </xf>
    <xf numFmtId="49" fontId="16" fillId="28" borderId="13" xfId="1" applyNumberFormat="1" applyFont="1" applyFill="1" applyBorder="1" applyAlignment="1">
      <alignment horizontal="center" vertical="center"/>
    </xf>
    <xf numFmtId="14" fontId="16" fillId="31" borderId="34" xfId="0" applyNumberFormat="1" applyFont="1" applyFill="1" applyBorder="1" applyAlignment="1">
      <alignment horizontal="center" vertical="center"/>
    </xf>
    <xf numFmtId="41" fontId="35" fillId="32" borderId="69" xfId="1" applyNumberFormat="1" applyFont="1" applyFill="1" applyBorder="1" applyAlignment="1">
      <alignment horizontal="left" vertical="center" wrapText="1"/>
    </xf>
    <xf numFmtId="41" fontId="35" fillId="32" borderId="2" xfId="1" applyNumberFormat="1" applyFont="1" applyFill="1" applyBorder="1" applyAlignment="1">
      <alignment horizontal="left" vertical="center" wrapText="1"/>
    </xf>
    <xf numFmtId="41" fontId="35" fillId="32" borderId="70" xfId="1" applyNumberFormat="1" applyFont="1" applyFill="1" applyBorder="1" applyAlignment="1">
      <alignment horizontal="left" vertical="center" wrapText="1"/>
    </xf>
    <xf numFmtId="1" fontId="16" fillId="31" borderId="46" xfId="0" applyNumberFormat="1" applyFont="1" applyFill="1" applyBorder="1" applyAlignment="1">
      <alignment horizontal="center" vertical="center"/>
    </xf>
    <xf numFmtId="49" fontId="11" fillId="32" borderId="53" xfId="1" applyNumberFormat="1" applyFont="1" applyFill="1" applyBorder="1" applyAlignment="1">
      <alignment horizontal="center" vertical="center" wrapText="1"/>
    </xf>
    <xf numFmtId="41" fontId="14" fillId="3" borderId="63" xfId="1" applyNumberFormat="1" applyFont="1" applyFill="1" applyBorder="1" applyAlignment="1">
      <alignment vertical="center"/>
    </xf>
    <xf numFmtId="41" fontId="14" fillId="3" borderId="64" xfId="1" applyNumberFormat="1" applyFont="1" applyFill="1" applyBorder="1" applyAlignment="1">
      <alignment vertical="center"/>
    </xf>
    <xf numFmtId="41" fontId="14" fillId="3" borderId="48" xfId="1" applyNumberFormat="1" applyFont="1" applyFill="1" applyBorder="1" applyAlignment="1">
      <alignment vertical="center"/>
    </xf>
    <xf numFmtId="49" fontId="16" fillId="0" borderId="29" xfId="1" applyNumberFormat="1" applyFont="1" applyBorder="1" applyAlignment="1">
      <alignment vertical="center"/>
    </xf>
    <xf numFmtId="0" fontId="16" fillId="28" borderId="30" xfId="1" applyNumberFormat="1" applyFont="1" applyFill="1" applyBorder="1" applyAlignment="1">
      <alignment horizontal="center" vertical="center"/>
    </xf>
    <xf numFmtId="0" fontId="8" fillId="28" borderId="29" xfId="0" applyFont="1" applyFill="1" applyBorder="1" applyAlignment="1">
      <alignment horizontal="center" vertical="center" wrapText="1"/>
    </xf>
    <xf numFmtId="0" fontId="8" fillId="28" borderId="30" xfId="0" applyFont="1" applyFill="1" applyBorder="1" applyAlignment="1">
      <alignment horizontal="center" vertical="center" wrapText="1"/>
    </xf>
    <xf numFmtId="0" fontId="8" fillId="28" borderId="27" xfId="0" applyFont="1" applyFill="1" applyBorder="1" applyAlignment="1">
      <alignment horizontal="center" vertical="center" wrapText="1"/>
    </xf>
    <xf numFmtId="165" fontId="0" fillId="31" borderId="16" xfId="0" applyNumberFormat="1" applyFont="1" applyFill="1" applyBorder="1" applyAlignment="1">
      <alignment horizontal="center" vertical="center"/>
    </xf>
    <xf numFmtId="165" fontId="0" fillId="31" borderId="41" xfId="0" applyNumberFormat="1" applyFont="1" applyFill="1" applyBorder="1" applyAlignment="1">
      <alignment horizontal="center" vertical="center"/>
    </xf>
    <xf numFmtId="14" fontId="16" fillId="27" borderId="41" xfId="0" applyNumberFormat="1" applyFont="1" applyFill="1" applyBorder="1" applyAlignment="1">
      <alignment horizontal="center" vertical="center"/>
    </xf>
    <xf numFmtId="14" fontId="16" fillId="27" borderId="16" xfId="0" applyNumberFormat="1" applyFont="1" applyFill="1" applyBorder="1" applyAlignment="1">
      <alignment horizontal="center" vertical="center"/>
    </xf>
    <xf numFmtId="41" fontId="15" fillId="32" borderId="52" xfId="1" applyNumberFormat="1" applyFont="1" applyFill="1" applyBorder="1" applyAlignment="1">
      <alignment horizontal="left" vertical="center"/>
    </xf>
    <xf numFmtId="41" fontId="15" fillId="32" borderId="51" xfId="1" applyNumberFormat="1" applyFont="1" applyFill="1" applyBorder="1" applyAlignment="1">
      <alignment horizontal="left" vertical="center"/>
    </xf>
    <xf numFmtId="0" fontId="12" fillId="2" borderId="14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49" fontId="11" fillId="2" borderId="20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0" xfId="1" applyFont="1" applyFill="1" applyBorder="1" applyAlignment="1">
      <alignment horizontal="center" vertical="center" wrapText="1"/>
    </xf>
    <xf numFmtId="167" fontId="13" fillId="27" borderId="30" xfId="428" applyNumberFormat="1" applyFont="1" applyFill="1" applyBorder="1" applyAlignment="1">
      <alignment horizontal="center" vertical="center"/>
    </xf>
    <xf numFmtId="41" fontId="11" fillId="32" borderId="2" xfId="1" applyNumberFormat="1" applyFont="1" applyFill="1" applyBorder="1" applyAlignment="1">
      <alignment vertical="center"/>
    </xf>
    <xf numFmtId="41" fontId="11" fillId="32" borderId="55" xfId="1" applyNumberFormat="1" applyFont="1" applyFill="1" applyBorder="1" applyAlignment="1">
      <alignment vertical="center"/>
    </xf>
    <xf numFmtId="41" fontId="11" fillId="3" borderId="49" xfId="1" applyNumberFormat="1" applyFont="1" applyFill="1" applyBorder="1" applyAlignment="1">
      <alignment vertical="center"/>
    </xf>
    <xf numFmtId="0" fontId="42" fillId="0" borderId="2" xfId="2" applyFont="1" applyFill="1" applyBorder="1" applyAlignment="1">
      <alignment vertical="center" wrapText="1"/>
    </xf>
    <xf numFmtId="41" fontId="11" fillId="32" borderId="57" xfId="1" applyNumberFormat="1" applyFont="1" applyFill="1" applyBorder="1" applyAlignment="1">
      <alignment vertical="center"/>
    </xf>
    <xf numFmtId="41" fontId="11" fillId="3" borderId="2" xfId="1" applyNumberFormat="1" applyFont="1" applyFill="1" applyBorder="1" applyAlignment="1">
      <alignment vertical="center"/>
    </xf>
    <xf numFmtId="41" fontId="11" fillId="3" borderId="48" xfId="1" applyNumberFormat="1" applyFont="1" applyFill="1" applyBorder="1" applyAlignment="1">
      <alignment vertical="center"/>
    </xf>
    <xf numFmtId="41" fontId="11" fillId="3" borderId="47" xfId="1" applyNumberFormat="1" applyFont="1" applyFill="1" applyBorder="1" applyAlignment="1">
      <alignment vertical="center"/>
    </xf>
    <xf numFmtId="0" fontId="12" fillId="27" borderId="68" xfId="1" applyFont="1" applyFill="1" applyBorder="1" applyAlignment="1">
      <alignment horizontal="center" vertical="center" wrapText="1"/>
    </xf>
    <xf numFmtId="0" fontId="12" fillId="27" borderId="63" xfId="1" applyFont="1" applyFill="1" applyBorder="1" applyAlignment="1">
      <alignment horizontal="center" vertical="center" wrapText="1"/>
    </xf>
    <xf numFmtId="0" fontId="12" fillId="27" borderId="66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30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14" fontId="16" fillId="31" borderId="31" xfId="0" applyNumberFormat="1" applyFont="1" applyFill="1" applyBorder="1" applyAlignment="1" applyProtection="1">
      <alignment horizontal="center" vertical="center"/>
      <protection hidden="1"/>
    </xf>
    <xf numFmtId="0" fontId="16" fillId="31" borderId="46" xfId="0" applyNumberFormat="1" applyFont="1" applyFill="1" applyBorder="1" applyAlignment="1" applyProtection="1">
      <alignment horizontal="center" vertical="center"/>
      <protection hidden="1"/>
    </xf>
    <xf numFmtId="14" fontId="10" fillId="27" borderId="12" xfId="2" applyNumberFormat="1" applyFont="1" applyFill="1" applyBorder="1" applyAlignment="1">
      <alignment horizontal="center" vertical="center" wrapText="1"/>
    </xf>
    <xf numFmtId="0" fontId="10" fillId="27" borderId="12" xfId="2" applyFont="1" applyFill="1" applyBorder="1" applyAlignment="1">
      <alignment horizontal="center" vertical="center" wrapText="1"/>
    </xf>
    <xf numFmtId="0" fontId="16" fillId="4" borderId="46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left" vertical="center" wrapText="1"/>
    </xf>
    <xf numFmtId="2" fontId="16" fillId="4" borderId="46" xfId="0" applyNumberFormat="1" applyFont="1" applyFill="1" applyBorder="1" applyAlignment="1">
      <alignment horizontal="center" vertical="center"/>
    </xf>
    <xf numFmtId="2" fontId="16" fillId="4" borderId="16" xfId="0" applyNumberFormat="1" applyFont="1" applyFill="1" applyBorder="1" applyAlignment="1">
      <alignment horizontal="center" vertical="center"/>
    </xf>
    <xf numFmtId="49" fontId="17" fillId="29" borderId="56" xfId="1" applyNumberFormat="1" applyFont="1" applyFill="1" applyBorder="1" applyAlignment="1">
      <alignment horizontal="center" vertical="center"/>
    </xf>
    <xf numFmtId="49" fontId="17" fillId="29" borderId="34" xfId="1" applyNumberFormat="1" applyFont="1" applyFill="1" applyBorder="1" applyAlignment="1">
      <alignment horizontal="center" vertical="center"/>
    </xf>
    <xf numFmtId="49" fontId="17" fillId="30" borderId="42" xfId="1" applyNumberFormat="1" applyFont="1" applyFill="1" applyBorder="1" applyAlignment="1">
      <alignment horizontal="center" vertical="center"/>
    </xf>
    <xf numFmtId="49" fontId="17" fillId="30" borderId="41" xfId="1" applyNumberFormat="1" applyFont="1" applyFill="1" applyBorder="1" applyAlignment="1">
      <alignment horizontal="center" vertical="center"/>
    </xf>
    <xf numFmtId="0" fontId="42" fillId="0" borderId="2" xfId="2" applyFont="1" applyFill="1" applyBorder="1" applyAlignment="1">
      <alignment horizontal="center" vertical="center" wrapText="1"/>
    </xf>
    <xf numFmtId="14" fontId="42" fillId="0" borderId="2" xfId="2" applyNumberFormat="1" applyFont="1" applyFill="1" applyBorder="1" applyAlignment="1">
      <alignment horizontal="center" vertical="center" wrapText="1"/>
    </xf>
    <xf numFmtId="0" fontId="13" fillId="2" borderId="15" xfId="1" applyNumberFormat="1" applyFont="1" applyFill="1" applyBorder="1" applyAlignment="1">
      <alignment horizontal="center" vertical="center"/>
    </xf>
    <xf numFmtId="0" fontId="13" fillId="2" borderId="63" xfId="1" applyNumberFormat="1" applyFont="1" applyFill="1" applyBorder="1" applyAlignment="1">
      <alignment horizontal="center" vertical="center"/>
    </xf>
    <xf numFmtId="49" fontId="16" fillId="4" borderId="21" xfId="0" applyNumberFormat="1" applyFont="1" applyFill="1" applyBorder="1" applyAlignment="1">
      <alignment horizontal="center" vertical="center" wrapText="1"/>
    </xf>
    <xf numFmtId="49" fontId="16" fillId="4" borderId="22" xfId="0" applyNumberFormat="1" applyFont="1" applyFill="1" applyBorder="1" applyAlignment="1">
      <alignment horizontal="center" vertic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46" xfId="1" applyFont="1" applyFill="1" applyBorder="1" applyAlignment="1">
      <alignment horizontal="center" vertical="center" wrapText="1"/>
    </xf>
    <xf numFmtId="0" fontId="12" fillId="2" borderId="44" xfId="1" applyFont="1" applyFill="1" applyBorder="1" applyAlignment="1">
      <alignment horizontal="center" vertical="center" wrapText="1"/>
    </xf>
    <xf numFmtId="14" fontId="16" fillId="27" borderId="31" xfId="0" applyNumberFormat="1" applyFont="1" applyFill="1" applyBorder="1" applyAlignment="1">
      <alignment horizontal="center" vertical="center"/>
    </xf>
    <xf numFmtId="14" fontId="16" fillId="27" borderId="16" xfId="0" applyNumberFormat="1" applyFont="1" applyFill="1" applyBorder="1" applyAlignment="1">
      <alignment horizontal="center" vertical="center"/>
    </xf>
    <xf numFmtId="0" fontId="16" fillId="31" borderId="31" xfId="0" applyNumberFormat="1" applyFont="1" applyFill="1" applyBorder="1" applyAlignment="1">
      <alignment horizontal="center" vertical="center"/>
    </xf>
    <xf numFmtId="0" fontId="16" fillId="31" borderId="16" xfId="0" applyNumberFormat="1" applyFont="1" applyFill="1" applyBorder="1" applyAlignment="1">
      <alignment horizontal="center" vertical="center"/>
    </xf>
    <xf numFmtId="14" fontId="16" fillId="31" borderId="31" xfId="0" applyNumberFormat="1" applyFont="1" applyFill="1" applyBorder="1" applyAlignment="1">
      <alignment horizontal="center" vertical="center"/>
    </xf>
    <xf numFmtId="14" fontId="16" fillId="31" borderId="16" xfId="0" applyNumberFormat="1" applyFont="1" applyFill="1" applyBorder="1" applyAlignment="1">
      <alignment horizontal="center" vertical="center"/>
    </xf>
    <xf numFmtId="0" fontId="16" fillId="31" borderId="50" xfId="0" applyNumberFormat="1" applyFont="1" applyFill="1" applyBorder="1" applyAlignment="1">
      <alignment horizontal="center" vertical="center"/>
    </xf>
    <xf numFmtId="0" fontId="16" fillId="31" borderId="71" xfId="0" applyNumberFormat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 wrapText="1"/>
    </xf>
    <xf numFmtId="0" fontId="12" fillId="2" borderId="28" xfId="1" applyFont="1" applyFill="1" applyBorder="1" applyAlignment="1">
      <alignment horizontal="center" vertical="center" wrapText="1"/>
    </xf>
    <xf numFmtId="0" fontId="12" fillId="2" borderId="39" xfId="1" applyFont="1" applyFill="1" applyBorder="1" applyAlignment="1">
      <alignment horizontal="center" vertical="center" wrapText="1"/>
    </xf>
    <xf numFmtId="49" fontId="11" fillId="2" borderId="17" xfId="1" applyNumberFormat="1" applyFont="1" applyFill="1" applyBorder="1" applyAlignment="1">
      <alignment horizontal="center" vertical="center" wrapText="1"/>
    </xf>
    <xf numFmtId="49" fontId="11" fillId="2" borderId="38" xfId="1" applyNumberFormat="1" applyFont="1" applyFill="1" applyBorder="1" applyAlignment="1">
      <alignment horizontal="center" vertical="center" wrapText="1"/>
    </xf>
    <xf numFmtId="49" fontId="11" fillId="2" borderId="40" xfId="1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7" borderId="22" xfId="1" applyFont="1" applyFill="1" applyBorder="1" applyAlignment="1">
      <alignment horizontal="center" vertical="center" wrapText="1"/>
    </xf>
    <xf numFmtId="0" fontId="12" fillId="27" borderId="16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3" fillId="2" borderId="65" xfId="1" applyNumberFormat="1" applyFont="1" applyFill="1" applyBorder="1" applyAlignment="1">
      <alignment horizontal="center" vertical="center"/>
    </xf>
    <xf numFmtId="0" fontId="13" fillId="2" borderId="66" xfId="1" applyNumberFormat="1" applyFont="1" applyFill="1" applyBorder="1" applyAlignment="1">
      <alignment horizontal="center" vertical="center"/>
    </xf>
    <xf numFmtId="1" fontId="16" fillId="31" borderId="31" xfId="0" applyNumberFormat="1" applyFont="1" applyFill="1" applyBorder="1" applyAlignment="1">
      <alignment horizontal="center" vertical="center"/>
    </xf>
    <xf numFmtId="1" fontId="16" fillId="31" borderId="16" xfId="0" applyNumberFormat="1" applyFont="1" applyFill="1" applyBorder="1" applyAlignment="1">
      <alignment horizontal="center" vertical="center"/>
    </xf>
    <xf numFmtId="2" fontId="16" fillId="27" borderId="31" xfId="0" applyNumberFormat="1" applyFont="1" applyFill="1" applyBorder="1" applyAlignment="1">
      <alignment horizontal="center" vertical="center"/>
    </xf>
    <xf numFmtId="2" fontId="16" fillId="27" borderId="16" xfId="0" applyNumberFormat="1" applyFont="1" applyFill="1" applyBorder="1" applyAlignment="1">
      <alignment horizontal="center" vertical="center"/>
    </xf>
    <xf numFmtId="0" fontId="12" fillId="2" borderId="45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164" fontId="11" fillId="2" borderId="45" xfId="1" applyNumberFormat="1" applyFont="1" applyFill="1" applyBorder="1" applyAlignment="1">
      <alignment horizontal="center" vertical="center" wrapText="1"/>
    </xf>
    <xf numFmtId="164" fontId="11" fillId="2" borderId="18" xfId="1" applyNumberFormat="1" applyFont="1" applyFill="1" applyBorder="1" applyAlignment="1">
      <alignment horizontal="center" vertical="center" wrapText="1"/>
    </xf>
    <xf numFmtId="164" fontId="11" fillId="2" borderId="19" xfId="1" applyNumberFormat="1" applyFont="1" applyFill="1" applyBorder="1" applyAlignment="1">
      <alignment horizontal="center" vertical="center" wrapText="1"/>
    </xf>
  </cellXfs>
  <cellStyles count="735">
    <cellStyle name="%" xfId="206"/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вод  2 2" xfId="119"/>
    <cellStyle name="Ввод  2 2 2" xfId="198"/>
    <cellStyle name="Ввод  2 2 2 2" xfId="411"/>
    <cellStyle name="Ввод  2 2 2 2 2" xfId="725"/>
    <cellStyle name="Ввод  2 2 2 3" xfId="421"/>
    <cellStyle name="Ввод  2 2 3" xfId="334"/>
    <cellStyle name="Ввод  2 2 3 2" xfId="648"/>
    <cellStyle name="Ввод  2 3" xfId="258"/>
    <cellStyle name="Ввод  2 3 2" xfId="572"/>
    <cellStyle name="Вывод 2" xfId="28"/>
    <cellStyle name="Вывод 2 2" xfId="120"/>
    <cellStyle name="Вывод 2 2 2" xfId="199"/>
    <cellStyle name="Вывод 2 2 2 2" xfId="412"/>
    <cellStyle name="Вывод 2 2 2 2 2" xfId="726"/>
    <cellStyle name="Вывод 2 2 2 3" xfId="422"/>
    <cellStyle name="Вывод 2 2 3" xfId="335"/>
    <cellStyle name="Вывод 2 2 3 2" xfId="649"/>
    <cellStyle name="Вывод 2 3" xfId="259"/>
    <cellStyle name="Вывод 2 3 2" xfId="573"/>
    <cellStyle name="Вычисление 2" xfId="29"/>
    <cellStyle name="Вычисление 2 2" xfId="121"/>
    <cellStyle name="Вычисление 2 2 2" xfId="200"/>
    <cellStyle name="Вычисление 2 2 2 2" xfId="413"/>
    <cellStyle name="Вычисление 2 2 2 2 2" xfId="727"/>
    <cellStyle name="Вычисление 2 2 2 3" xfId="423"/>
    <cellStyle name="Вычисление 2 2 3" xfId="336"/>
    <cellStyle name="Вычисление 2 2 3 2" xfId="650"/>
    <cellStyle name="Вычисление 2 3" xfId="260"/>
    <cellStyle name="Вычисление 2 3 2" xfId="574"/>
    <cellStyle name="Гиперссылка 2" xfId="207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Итог 2 2" xfId="122"/>
    <cellStyle name="Итог 2 2 2" xfId="201"/>
    <cellStyle name="Итог 2 2 2 2" xfId="414"/>
    <cellStyle name="Итог 2 2 2 2 2" xfId="728"/>
    <cellStyle name="Итог 2 2 2 3" xfId="424"/>
    <cellStyle name="Итог 2 2 3" xfId="337"/>
    <cellStyle name="Итог 2 2 3 2" xfId="651"/>
    <cellStyle name="Итог 2 3" xfId="261"/>
    <cellStyle name="Итог 2 3 2" xfId="575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208"/>
    <cellStyle name="Обычный 11" xfId="209"/>
    <cellStyle name="Обычный 12" xfId="210"/>
    <cellStyle name="Обычный 13" xfId="211"/>
    <cellStyle name="Обычный 14" xfId="212"/>
    <cellStyle name="Обычный 15" xfId="213"/>
    <cellStyle name="Обычный 16" xfId="214"/>
    <cellStyle name="Обычный 17" xfId="215"/>
    <cellStyle name="Обычный 18" xfId="216"/>
    <cellStyle name="Обычный 19" xfId="217"/>
    <cellStyle name="Обычный 2" xfId="38"/>
    <cellStyle name="Обычный 2 10" xfId="262"/>
    <cellStyle name="Обычный 2 10 2" xfId="576"/>
    <cellStyle name="Обычный 2 11" xfId="429"/>
    <cellStyle name="Обычный 2 2" xfId="39"/>
    <cellStyle name="Обычный 2 2 2" xfId="40"/>
    <cellStyle name="Обычный 2 2 3" xfId="219"/>
    <cellStyle name="Обычный 2 2 3 2" xfId="418"/>
    <cellStyle name="Обычный 2 2 3 2 2" xfId="732"/>
    <cellStyle name="Обычный 2 2 3 3" xfId="568"/>
    <cellStyle name="Обычный 2 3" xfId="41"/>
    <cellStyle name="Обычный 2 3 2" xfId="42"/>
    <cellStyle name="Обычный 2 3 2 2" xfId="43"/>
    <cellStyle name="Обычный 2 3 2 2 2" xfId="44"/>
    <cellStyle name="Обычный 2 3 2 2 2 2" xfId="45"/>
    <cellStyle name="Обычный 2 3 2 2 2 2 2" xfId="133"/>
    <cellStyle name="Обычный 2 3 2 2 2 2 2 2" xfId="347"/>
    <cellStyle name="Обычный 2 3 2 2 2 2 2 2 2" xfId="661"/>
    <cellStyle name="Обычный 2 3 2 2 2 2 2 3" xfId="504"/>
    <cellStyle name="Обычный 2 3 2 2 2 2 3" xfId="267"/>
    <cellStyle name="Обычный 2 3 2 2 2 2 3 2" xfId="581"/>
    <cellStyle name="Обычный 2 3 2 2 2 2 4" xfId="434"/>
    <cellStyle name="Обычный 2 3 2 2 2 3" xfId="132"/>
    <cellStyle name="Обычный 2 3 2 2 2 3 2" xfId="346"/>
    <cellStyle name="Обычный 2 3 2 2 2 3 2 2" xfId="660"/>
    <cellStyle name="Обычный 2 3 2 2 2 3 3" xfId="503"/>
    <cellStyle name="Обычный 2 3 2 2 2 4" xfId="266"/>
    <cellStyle name="Обычный 2 3 2 2 2 4 2" xfId="580"/>
    <cellStyle name="Обычный 2 3 2 2 2 5" xfId="433"/>
    <cellStyle name="Обычный 2 3 2 2 3" xfId="46"/>
    <cellStyle name="Обычный 2 3 2 2 3 2" xfId="134"/>
    <cellStyle name="Обычный 2 3 2 2 3 2 2" xfId="348"/>
    <cellStyle name="Обычный 2 3 2 2 3 2 2 2" xfId="662"/>
    <cellStyle name="Обычный 2 3 2 2 3 2 3" xfId="505"/>
    <cellStyle name="Обычный 2 3 2 2 3 3" xfId="268"/>
    <cellStyle name="Обычный 2 3 2 2 3 3 2" xfId="582"/>
    <cellStyle name="Обычный 2 3 2 2 3 4" xfId="435"/>
    <cellStyle name="Обычный 2 3 2 2 4" xfId="131"/>
    <cellStyle name="Обычный 2 3 2 2 4 2" xfId="345"/>
    <cellStyle name="Обычный 2 3 2 2 4 2 2" xfId="659"/>
    <cellStyle name="Обычный 2 3 2 2 4 3" xfId="502"/>
    <cellStyle name="Обычный 2 3 2 2 5" xfId="265"/>
    <cellStyle name="Обычный 2 3 2 2 5 2" xfId="579"/>
    <cellStyle name="Обычный 2 3 2 2 6" xfId="432"/>
    <cellStyle name="Обычный 2 3 2 3" xfId="47"/>
    <cellStyle name="Обычный 2 3 2 3 2" xfId="48"/>
    <cellStyle name="Обычный 2 3 2 3 2 2" xfId="136"/>
    <cellStyle name="Обычный 2 3 2 3 2 2 2" xfId="350"/>
    <cellStyle name="Обычный 2 3 2 3 2 2 2 2" xfId="664"/>
    <cellStyle name="Обычный 2 3 2 3 2 2 3" xfId="507"/>
    <cellStyle name="Обычный 2 3 2 3 2 3" xfId="270"/>
    <cellStyle name="Обычный 2 3 2 3 2 3 2" xfId="584"/>
    <cellStyle name="Обычный 2 3 2 3 2 4" xfId="437"/>
    <cellStyle name="Обычный 2 3 2 3 3" xfId="135"/>
    <cellStyle name="Обычный 2 3 2 3 3 2" xfId="349"/>
    <cellStyle name="Обычный 2 3 2 3 3 2 2" xfId="663"/>
    <cellStyle name="Обычный 2 3 2 3 3 3" xfId="506"/>
    <cellStyle name="Обычный 2 3 2 3 4" xfId="269"/>
    <cellStyle name="Обычный 2 3 2 3 4 2" xfId="583"/>
    <cellStyle name="Обычный 2 3 2 3 5" xfId="436"/>
    <cellStyle name="Обычный 2 3 2 4" xfId="49"/>
    <cellStyle name="Обычный 2 3 2 4 2" xfId="137"/>
    <cellStyle name="Обычный 2 3 2 4 2 2" xfId="351"/>
    <cellStyle name="Обычный 2 3 2 4 2 2 2" xfId="665"/>
    <cellStyle name="Обычный 2 3 2 4 2 3" xfId="508"/>
    <cellStyle name="Обычный 2 3 2 4 3" xfId="271"/>
    <cellStyle name="Обычный 2 3 2 4 3 2" xfId="585"/>
    <cellStyle name="Обычный 2 3 2 4 4" xfId="438"/>
    <cellStyle name="Обычный 2 3 2 5" xfId="130"/>
    <cellStyle name="Обычный 2 3 2 5 2" xfId="344"/>
    <cellStyle name="Обычный 2 3 2 5 2 2" xfId="658"/>
    <cellStyle name="Обычный 2 3 2 5 3" xfId="501"/>
    <cellStyle name="Обычный 2 3 2 6" xfId="264"/>
    <cellStyle name="Обычный 2 3 2 6 2" xfId="578"/>
    <cellStyle name="Обычный 2 3 2 7" xfId="431"/>
    <cellStyle name="Обычный 2 3 3" xfId="50"/>
    <cellStyle name="Обычный 2 3 3 2" xfId="51"/>
    <cellStyle name="Обычный 2 3 3 2 2" xfId="52"/>
    <cellStyle name="Обычный 2 3 3 2 2 2" xfId="140"/>
    <cellStyle name="Обычный 2 3 3 2 2 2 2" xfId="354"/>
    <cellStyle name="Обычный 2 3 3 2 2 2 2 2" xfId="668"/>
    <cellStyle name="Обычный 2 3 3 2 2 2 3" xfId="511"/>
    <cellStyle name="Обычный 2 3 3 2 2 3" xfId="274"/>
    <cellStyle name="Обычный 2 3 3 2 2 3 2" xfId="588"/>
    <cellStyle name="Обычный 2 3 3 2 2 4" xfId="441"/>
    <cellStyle name="Обычный 2 3 3 2 3" xfId="139"/>
    <cellStyle name="Обычный 2 3 3 2 3 2" xfId="353"/>
    <cellStyle name="Обычный 2 3 3 2 3 2 2" xfId="667"/>
    <cellStyle name="Обычный 2 3 3 2 3 3" xfId="510"/>
    <cellStyle name="Обычный 2 3 3 2 4" xfId="273"/>
    <cellStyle name="Обычный 2 3 3 2 4 2" xfId="587"/>
    <cellStyle name="Обычный 2 3 3 2 5" xfId="440"/>
    <cellStyle name="Обычный 2 3 3 3" xfId="53"/>
    <cellStyle name="Обычный 2 3 3 3 2" xfId="141"/>
    <cellStyle name="Обычный 2 3 3 3 2 2" xfId="355"/>
    <cellStyle name="Обычный 2 3 3 3 2 2 2" xfId="669"/>
    <cellStyle name="Обычный 2 3 3 3 2 3" xfId="512"/>
    <cellStyle name="Обычный 2 3 3 3 3" xfId="275"/>
    <cellStyle name="Обычный 2 3 3 3 3 2" xfId="589"/>
    <cellStyle name="Обычный 2 3 3 3 4" xfId="442"/>
    <cellStyle name="Обычный 2 3 3 4" xfId="138"/>
    <cellStyle name="Обычный 2 3 3 4 2" xfId="352"/>
    <cellStyle name="Обычный 2 3 3 4 2 2" xfId="666"/>
    <cellStyle name="Обычный 2 3 3 4 3" xfId="509"/>
    <cellStyle name="Обычный 2 3 3 5" xfId="272"/>
    <cellStyle name="Обычный 2 3 3 5 2" xfId="586"/>
    <cellStyle name="Обычный 2 3 3 6" xfId="439"/>
    <cellStyle name="Обычный 2 3 4" xfId="54"/>
    <cellStyle name="Обычный 2 3 4 2" xfId="55"/>
    <cellStyle name="Обычный 2 3 4 2 2" xfId="143"/>
    <cellStyle name="Обычный 2 3 4 2 2 2" xfId="357"/>
    <cellStyle name="Обычный 2 3 4 2 2 2 2" xfId="671"/>
    <cellStyle name="Обычный 2 3 4 2 2 3" xfId="514"/>
    <cellStyle name="Обычный 2 3 4 2 3" xfId="277"/>
    <cellStyle name="Обычный 2 3 4 2 3 2" xfId="591"/>
    <cellStyle name="Обычный 2 3 4 2 4" xfId="444"/>
    <cellStyle name="Обычный 2 3 4 3" xfId="142"/>
    <cellStyle name="Обычный 2 3 4 3 2" xfId="356"/>
    <cellStyle name="Обычный 2 3 4 3 2 2" xfId="670"/>
    <cellStyle name="Обычный 2 3 4 3 3" xfId="513"/>
    <cellStyle name="Обычный 2 3 4 4" xfId="276"/>
    <cellStyle name="Обычный 2 3 4 4 2" xfId="590"/>
    <cellStyle name="Обычный 2 3 4 5" xfId="443"/>
    <cellStyle name="Обычный 2 3 5" xfId="56"/>
    <cellStyle name="Обычный 2 3 5 2" xfId="144"/>
    <cellStyle name="Обычный 2 3 5 2 2" xfId="358"/>
    <cellStyle name="Обычный 2 3 5 2 2 2" xfId="672"/>
    <cellStyle name="Обычный 2 3 5 2 3" xfId="515"/>
    <cellStyle name="Обычный 2 3 5 3" xfId="278"/>
    <cellStyle name="Обычный 2 3 5 3 2" xfId="592"/>
    <cellStyle name="Обычный 2 3 5 4" xfId="445"/>
    <cellStyle name="Обычный 2 3 6" xfId="129"/>
    <cellStyle name="Обычный 2 3 6 2" xfId="343"/>
    <cellStyle name="Обычный 2 3 6 2 2" xfId="657"/>
    <cellStyle name="Обычный 2 3 6 3" xfId="500"/>
    <cellStyle name="Обычный 2 3 7" xfId="263"/>
    <cellStyle name="Обычный 2 3 7 2" xfId="577"/>
    <cellStyle name="Обычный 2 3 8" xfId="430"/>
    <cellStyle name="Обычный 2 4" xfId="57"/>
    <cellStyle name="Обычный 2 4 2" xfId="58"/>
    <cellStyle name="Обычный 2 4 2 2" xfId="59"/>
    <cellStyle name="Обычный 2 4 2 2 2" xfId="60"/>
    <cellStyle name="Обычный 2 4 2 2 2 2" xfId="148"/>
    <cellStyle name="Обычный 2 4 2 2 2 2 2" xfId="362"/>
    <cellStyle name="Обычный 2 4 2 2 2 2 2 2" xfId="676"/>
    <cellStyle name="Обычный 2 4 2 2 2 2 3" xfId="519"/>
    <cellStyle name="Обычный 2 4 2 2 2 3" xfId="282"/>
    <cellStyle name="Обычный 2 4 2 2 2 3 2" xfId="596"/>
    <cellStyle name="Обычный 2 4 2 2 2 4" xfId="449"/>
    <cellStyle name="Обычный 2 4 2 2 3" xfId="147"/>
    <cellStyle name="Обычный 2 4 2 2 3 2" xfId="361"/>
    <cellStyle name="Обычный 2 4 2 2 3 2 2" xfId="675"/>
    <cellStyle name="Обычный 2 4 2 2 3 3" xfId="518"/>
    <cellStyle name="Обычный 2 4 2 2 4" xfId="281"/>
    <cellStyle name="Обычный 2 4 2 2 4 2" xfId="595"/>
    <cellStyle name="Обычный 2 4 2 2 5" xfId="448"/>
    <cellStyle name="Обычный 2 4 2 3" xfId="61"/>
    <cellStyle name="Обычный 2 4 2 3 2" xfId="149"/>
    <cellStyle name="Обычный 2 4 2 3 2 2" xfId="363"/>
    <cellStyle name="Обычный 2 4 2 3 2 2 2" xfId="677"/>
    <cellStyle name="Обычный 2 4 2 3 2 3" xfId="520"/>
    <cellStyle name="Обычный 2 4 2 3 3" xfId="283"/>
    <cellStyle name="Обычный 2 4 2 3 3 2" xfId="597"/>
    <cellStyle name="Обычный 2 4 2 3 4" xfId="450"/>
    <cellStyle name="Обычный 2 4 2 4" xfId="146"/>
    <cellStyle name="Обычный 2 4 2 4 2" xfId="360"/>
    <cellStyle name="Обычный 2 4 2 4 2 2" xfId="674"/>
    <cellStyle name="Обычный 2 4 2 4 3" xfId="517"/>
    <cellStyle name="Обычный 2 4 2 5" xfId="280"/>
    <cellStyle name="Обычный 2 4 2 5 2" xfId="594"/>
    <cellStyle name="Обычный 2 4 2 6" xfId="447"/>
    <cellStyle name="Обычный 2 4 3" xfId="62"/>
    <cellStyle name="Обычный 2 4 3 2" xfId="63"/>
    <cellStyle name="Обычный 2 4 3 2 2" xfId="151"/>
    <cellStyle name="Обычный 2 4 3 2 2 2" xfId="365"/>
    <cellStyle name="Обычный 2 4 3 2 2 2 2" xfId="679"/>
    <cellStyle name="Обычный 2 4 3 2 2 3" xfId="522"/>
    <cellStyle name="Обычный 2 4 3 2 3" xfId="285"/>
    <cellStyle name="Обычный 2 4 3 2 3 2" xfId="599"/>
    <cellStyle name="Обычный 2 4 3 2 4" xfId="452"/>
    <cellStyle name="Обычный 2 4 3 3" xfId="150"/>
    <cellStyle name="Обычный 2 4 3 3 2" xfId="364"/>
    <cellStyle name="Обычный 2 4 3 3 2 2" xfId="678"/>
    <cellStyle name="Обычный 2 4 3 3 3" xfId="521"/>
    <cellStyle name="Обычный 2 4 3 4" xfId="284"/>
    <cellStyle name="Обычный 2 4 3 4 2" xfId="598"/>
    <cellStyle name="Обычный 2 4 3 5" xfId="451"/>
    <cellStyle name="Обычный 2 4 4" xfId="64"/>
    <cellStyle name="Обычный 2 4 4 2" xfId="152"/>
    <cellStyle name="Обычный 2 4 4 2 2" xfId="366"/>
    <cellStyle name="Обычный 2 4 4 2 2 2" xfId="680"/>
    <cellStyle name="Обычный 2 4 4 2 3" xfId="523"/>
    <cellStyle name="Обычный 2 4 4 3" xfId="286"/>
    <cellStyle name="Обычный 2 4 4 3 2" xfId="600"/>
    <cellStyle name="Обычный 2 4 4 4" xfId="453"/>
    <cellStyle name="Обычный 2 4 5" xfId="145"/>
    <cellStyle name="Обычный 2 4 5 2" xfId="359"/>
    <cellStyle name="Обычный 2 4 5 2 2" xfId="673"/>
    <cellStyle name="Обычный 2 4 5 3" xfId="516"/>
    <cellStyle name="Обычный 2 4 6" xfId="279"/>
    <cellStyle name="Обычный 2 4 6 2" xfId="593"/>
    <cellStyle name="Обычный 2 4 7" xfId="446"/>
    <cellStyle name="Обычный 2 5" xfId="65"/>
    <cellStyle name="Обычный 2 5 2" xfId="66"/>
    <cellStyle name="Обычный 2 5 2 2" xfId="67"/>
    <cellStyle name="Обычный 2 5 2 2 2" xfId="155"/>
    <cellStyle name="Обычный 2 5 2 2 2 2" xfId="369"/>
    <cellStyle name="Обычный 2 5 2 2 2 2 2" xfId="683"/>
    <cellStyle name="Обычный 2 5 2 2 2 3" xfId="526"/>
    <cellStyle name="Обычный 2 5 2 2 3" xfId="289"/>
    <cellStyle name="Обычный 2 5 2 2 3 2" xfId="603"/>
    <cellStyle name="Обычный 2 5 2 2 4" xfId="456"/>
    <cellStyle name="Обычный 2 5 2 3" xfId="154"/>
    <cellStyle name="Обычный 2 5 2 3 2" xfId="368"/>
    <cellStyle name="Обычный 2 5 2 3 2 2" xfId="682"/>
    <cellStyle name="Обычный 2 5 2 3 3" xfId="525"/>
    <cellStyle name="Обычный 2 5 2 4" xfId="288"/>
    <cellStyle name="Обычный 2 5 2 4 2" xfId="602"/>
    <cellStyle name="Обычный 2 5 2 5" xfId="455"/>
    <cellStyle name="Обычный 2 5 3" xfId="68"/>
    <cellStyle name="Обычный 2 5 3 2" xfId="156"/>
    <cellStyle name="Обычный 2 5 3 2 2" xfId="370"/>
    <cellStyle name="Обычный 2 5 3 2 2 2" xfId="684"/>
    <cellStyle name="Обычный 2 5 3 2 3" xfId="527"/>
    <cellStyle name="Обычный 2 5 3 3" xfId="290"/>
    <cellStyle name="Обычный 2 5 3 3 2" xfId="604"/>
    <cellStyle name="Обычный 2 5 3 4" xfId="457"/>
    <cellStyle name="Обычный 2 5 4" xfId="153"/>
    <cellStyle name="Обычный 2 5 4 2" xfId="367"/>
    <cellStyle name="Обычный 2 5 4 2 2" xfId="681"/>
    <cellStyle name="Обычный 2 5 4 3" xfId="524"/>
    <cellStyle name="Обычный 2 5 5" xfId="287"/>
    <cellStyle name="Обычный 2 5 5 2" xfId="601"/>
    <cellStyle name="Обычный 2 5 6" xfId="454"/>
    <cellStyle name="Обычный 2 6" xfId="69"/>
    <cellStyle name="Обычный 2 6 2" xfId="70"/>
    <cellStyle name="Обычный 2 6 2 2" xfId="158"/>
    <cellStyle name="Обычный 2 6 2 2 2" xfId="372"/>
    <cellStyle name="Обычный 2 6 2 2 2 2" xfId="686"/>
    <cellStyle name="Обычный 2 6 2 2 3" xfId="529"/>
    <cellStyle name="Обычный 2 6 2 3" xfId="292"/>
    <cellStyle name="Обычный 2 6 2 3 2" xfId="606"/>
    <cellStyle name="Обычный 2 6 2 4" xfId="459"/>
    <cellStyle name="Обычный 2 6 3" xfId="157"/>
    <cellStyle name="Обычный 2 6 3 2" xfId="371"/>
    <cellStyle name="Обычный 2 6 3 2 2" xfId="685"/>
    <cellStyle name="Обычный 2 6 3 3" xfId="528"/>
    <cellStyle name="Обычный 2 6 4" xfId="291"/>
    <cellStyle name="Обычный 2 6 4 2" xfId="605"/>
    <cellStyle name="Обычный 2 6 5" xfId="458"/>
    <cellStyle name="Обычный 2 7" xfId="71"/>
    <cellStyle name="Обычный 2 7 2" xfId="159"/>
    <cellStyle name="Обычный 2 7 2 2" xfId="373"/>
    <cellStyle name="Обычный 2 7 2 2 2" xfId="687"/>
    <cellStyle name="Обычный 2 7 2 3" xfId="530"/>
    <cellStyle name="Обычный 2 7 3" xfId="293"/>
    <cellStyle name="Обычный 2 7 3 2" xfId="607"/>
    <cellStyle name="Обычный 2 7 4" xfId="460"/>
    <cellStyle name="Обычный 2 8" xfId="128"/>
    <cellStyle name="Обычный 2 8 2" xfId="342"/>
    <cellStyle name="Обычный 2 8 2 2" xfId="656"/>
    <cellStyle name="Обычный 2 8 3" xfId="499"/>
    <cellStyle name="Обычный 2 9" xfId="218"/>
    <cellStyle name="Обычный 20" xfId="220"/>
    <cellStyle name="Обычный 21" xfId="221"/>
    <cellStyle name="Обычный 22" xfId="222"/>
    <cellStyle name="Обычный 23" xfId="223"/>
    <cellStyle name="Обычный 24" xfId="224"/>
    <cellStyle name="Обычный 25" xfId="225"/>
    <cellStyle name="Обычный 26" xfId="226"/>
    <cellStyle name="Обычный 27" xfId="227"/>
    <cellStyle name="Обычный 28" xfId="228"/>
    <cellStyle name="Обычный 29" xfId="229"/>
    <cellStyle name="Обычный 3" xfId="72"/>
    <cellStyle name="Обычный 3 10" xfId="461"/>
    <cellStyle name="Обычный 3 2" xfId="73"/>
    <cellStyle name="Обычный 3 2 2" xfId="74"/>
    <cellStyle name="Обычный 3 2 2 2" xfId="75"/>
    <cellStyle name="Обычный 3 2 2 2 2" xfId="76"/>
    <cellStyle name="Обычный 3 2 2 2 2 2" xfId="77"/>
    <cellStyle name="Обычный 3 2 2 2 2 2 2" xfId="165"/>
    <cellStyle name="Обычный 3 2 2 2 2 2 2 2" xfId="379"/>
    <cellStyle name="Обычный 3 2 2 2 2 2 2 2 2" xfId="693"/>
    <cellStyle name="Обычный 3 2 2 2 2 2 2 3" xfId="536"/>
    <cellStyle name="Обычный 3 2 2 2 2 2 3" xfId="299"/>
    <cellStyle name="Обычный 3 2 2 2 2 2 3 2" xfId="613"/>
    <cellStyle name="Обычный 3 2 2 2 2 2 4" xfId="466"/>
    <cellStyle name="Обычный 3 2 2 2 2 3" xfId="164"/>
    <cellStyle name="Обычный 3 2 2 2 2 3 2" xfId="378"/>
    <cellStyle name="Обычный 3 2 2 2 2 3 2 2" xfId="692"/>
    <cellStyle name="Обычный 3 2 2 2 2 3 3" xfId="535"/>
    <cellStyle name="Обычный 3 2 2 2 2 4" xfId="298"/>
    <cellStyle name="Обычный 3 2 2 2 2 4 2" xfId="612"/>
    <cellStyle name="Обычный 3 2 2 2 2 5" xfId="465"/>
    <cellStyle name="Обычный 3 2 2 2 3" xfId="78"/>
    <cellStyle name="Обычный 3 2 2 2 3 2" xfId="166"/>
    <cellStyle name="Обычный 3 2 2 2 3 2 2" xfId="380"/>
    <cellStyle name="Обычный 3 2 2 2 3 2 2 2" xfId="694"/>
    <cellStyle name="Обычный 3 2 2 2 3 2 3" xfId="537"/>
    <cellStyle name="Обычный 3 2 2 2 3 3" xfId="300"/>
    <cellStyle name="Обычный 3 2 2 2 3 3 2" xfId="614"/>
    <cellStyle name="Обычный 3 2 2 2 3 4" xfId="467"/>
    <cellStyle name="Обычный 3 2 2 2 4" xfId="163"/>
    <cellStyle name="Обычный 3 2 2 2 4 2" xfId="377"/>
    <cellStyle name="Обычный 3 2 2 2 4 2 2" xfId="691"/>
    <cellStyle name="Обычный 3 2 2 2 4 3" xfId="534"/>
    <cellStyle name="Обычный 3 2 2 2 5" xfId="297"/>
    <cellStyle name="Обычный 3 2 2 2 5 2" xfId="611"/>
    <cellStyle name="Обычный 3 2 2 2 6" xfId="464"/>
    <cellStyle name="Обычный 3 2 2 3" xfId="79"/>
    <cellStyle name="Обычный 3 2 2 3 2" xfId="80"/>
    <cellStyle name="Обычный 3 2 2 3 2 2" xfId="168"/>
    <cellStyle name="Обычный 3 2 2 3 2 2 2" xfId="382"/>
    <cellStyle name="Обычный 3 2 2 3 2 2 2 2" xfId="696"/>
    <cellStyle name="Обычный 3 2 2 3 2 2 3" xfId="539"/>
    <cellStyle name="Обычный 3 2 2 3 2 3" xfId="302"/>
    <cellStyle name="Обычный 3 2 2 3 2 3 2" xfId="616"/>
    <cellStyle name="Обычный 3 2 2 3 2 4" xfId="469"/>
    <cellStyle name="Обычный 3 2 2 3 3" xfId="167"/>
    <cellStyle name="Обычный 3 2 2 3 3 2" xfId="381"/>
    <cellStyle name="Обычный 3 2 2 3 3 2 2" xfId="695"/>
    <cellStyle name="Обычный 3 2 2 3 3 3" xfId="538"/>
    <cellStyle name="Обычный 3 2 2 3 4" xfId="301"/>
    <cellStyle name="Обычный 3 2 2 3 4 2" xfId="615"/>
    <cellStyle name="Обычный 3 2 2 3 5" xfId="468"/>
    <cellStyle name="Обычный 3 2 2 4" xfId="81"/>
    <cellStyle name="Обычный 3 2 2 4 2" xfId="169"/>
    <cellStyle name="Обычный 3 2 2 4 2 2" xfId="383"/>
    <cellStyle name="Обычный 3 2 2 4 2 2 2" xfId="697"/>
    <cellStyle name="Обычный 3 2 2 4 2 3" xfId="540"/>
    <cellStyle name="Обычный 3 2 2 4 3" xfId="303"/>
    <cellStyle name="Обычный 3 2 2 4 3 2" xfId="617"/>
    <cellStyle name="Обычный 3 2 2 4 4" xfId="470"/>
    <cellStyle name="Обычный 3 2 2 5" xfId="162"/>
    <cellStyle name="Обычный 3 2 2 5 2" xfId="376"/>
    <cellStyle name="Обычный 3 2 2 5 2 2" xfId="690"/>
    <cellStyle name="Обычный 3 2 2 5 3" xfId="533"/>
    <cellStyle name="Обычный 3 2 2 6" xfId="296"/>
    <cellStyle name="Обычный 3 2 2 6 2" xfId="610"/>
    <cellStyle name="Обычный 3 2 2 7" xfId="463"/>
    <cellStyle name="Обычный 3 2 3" xfId="82"/>
    <cellStyle name="Обычный 3 2 3 2" xfId="83"/>
    <cellStyle name="Обычный 3 2 3 2 2" xfId="84"/>
    <cellStyle name="Обычный 3 2 3 2 2 2" xfId="172"/>
    <cellStyle name="Обычный 3 2 3 2 2 2 2" xfId="386"/>
    <cellStyle name="Обычный 3 2 3 2 2 2 2 2" xfId="700"/>
    <cellStyle name="Обычный 3 2 3 2 2 2 3" xfId="543"/>
    <cellStyle name="Обычный 3 2 3 2 2 3" xfId="306"/>
    <cellStyle name="Обычный 3 2 3 2 2 3 2" xfId="620"/>
    <cellStyle name="Обычный 3 2 3 2 2 4" xfId="473"/>
    <cellStyle name="Обычный 3 2 3 2 3" xfId="171"/>
    <cellStyle name="Обычный 3 2 3 2 3 2" xfId="385"/>
    <cellStyle name="Обычный 3 2 3 2 3 2 2" xfId="699"/>
    <cellStyle name="Обычный 3 2 3 2 3 3" xfId="542"/>
    <cellStyle name="Обычный 3 2 3 2 4" xfId="305"/>
    <cellStyle name="Обычный 3 2 3 2 4 2" xfId="619"/>
    <cellStyle name="Обычный 3 2 3 2 5" xfId="472"/>
    <cellStyle name="Обычный 3 2 3 3" xfId="85"/>
    <cellStyle name="Обычный 3 2 3 3 2" xfId="173"/>
    <cellStyle name="Обычный 3 2 3 3 2 2" xfId="387"/>
    <cellStyle name="Обычный 3 2 3 3 2 2 2" xfId="701"/>
    <cellStyle name="Обычный 3 2 3 3 2 3" xfId="544"/>
    <cellStyle name="Обычный 3 2 3 3 3" xfId="307"/>
    <cellStyle name="Обычный 3 2 3 3 3 2" xfId="621"/>
    <cellStyle name="Обычный 3 2 3 3 4" xfId="474"/>
    <cellStyle name="Обычный 3 2 3 4" xfId="170"/>
    <cellStyle name="Обычный 3 2 3 4 2" xfId="384"/>
    <cellStyle name="Обычный 3 2 3 4 2 2" xfId="698"/>
    <cellStyle name="Обычный 3 2 3 4 3" xfId="541"/>
    <cellStyle name="Обычный 3 2 3 5" xfId="304"/>
    <cellStyle name="Обычный 3 2 3 5 2" xfId="618"/>
    <cellStyle name="Обычный 3 2 3 6" xfId="471"/>
    <cellStyle name="Обычный 3 2 4" xfId="86"/>
    <cellStyle name="Обычный 3 2 4 2" xfId="87"/>
    <cellStyle name="Обычный 3 2 4 2 2" xfId="175"/>
    <cellStyle name="Обычный 3 2 4 2 2 2" xfId="389"/>
    <cellStyle name="Обычный 3 2 4 2 2 2 2" xfId="703"/>
    <cellStyle name="Обычный 3 2 4 2 2 3" xfId="546"/>
    <cellStyle name="Обычный 3 2 4 2 3" xfId="309"/>
    <cellStyle name="Обычный 3 2 4 2 3 2" xfId="623"/>
    <cellStyle name="Обычный 3 2 4 2 4" xfId="476"/>
    <cellStyle name="Обычный 3 2 4 3" xfId="174"/>
    <cellStyle name="Обычный 3 2 4 3 2" xfId="388"/>
    <cellStyle name="Обычный 3 2 4 3 2 2" xfId="702"/>
    <cellStyle name="Обычный 3 2 4 3 3" xfId="545"/>
    <cellStyle name="Обычный 3 2 4 4" xfId="308"/>
    <cellStyle name="Обычный 3 2 4 4 2" xfId="622"/>
    <cellStyle name="Обычный 3 2 4 5" xfId="475"/>
    <cellStyle name="Обычный 3 2 5" xfId="88"/>
    <cellStyle name="Обычный 3 2 5 2" xfId="176"/>
    <cellStyle name="Обычный 3 2 5 2 2" xfId="390"/>
    <cellStyle name="Обычный 3 2 5 2 2 2" xfId="704"/>
    <cellStyle name="Обычный 3 2 5 2 3" xfId="547"/>
    <cellStyle name="Обычный 3 2 5 3" xfId="310"/>
    <cellStyle name="Обычный 3 2 5 3 2" xfId="624"/>
    <cellStyle name="Обычный 3 2 5 4" xfId="477"/>
    <cellStyle name="Обычный 3 2 6" xfId="161"/>
    <cellStyle name="Обычный 3 2 6 2" xfId="375"/>
    <cellStyle name="Обычный 3 2 6 2 2" xfId="689"/>
    <cellStyle name="Обычный 3 2 6 3" xfId="532"/>
    <cellStyle name="Обычный 3 2 7" xfId="231"/>
    <cellStyle name="Обычный 3 2 8" xfId="295"/>
    <cellStyle name="Обычный 3 2 8 2" xfId="609"/>
    <cellStyle name="Обычный 3 2 9" xfId="462"/>
    <cellStyle name="Обычный 3 3" xfId="89"/>
    <cellStyle name="Обычный 3 3 2" xfId="90"/>
    <cellStyle name="Обычный 3 3 2 2" xfId="91"/>
    <cellStyle name="Обычный 3 3 2 2 2" xfId="92"/>
    <cellStyle name="Обычный 3 3 2 2 2 2" xfId="180"/>
    <cellStyle name="Обычный 3 3 2 2 2 2 2" xfId="394"/>
    <cellStyle name="Обычный 3 3 2 2 2 2 2 2" xfId="708"/>
    <cellStyle name="Обычный 3 3 2 2 2 2 3" xfId="551"/>
    <cellStyle name="Обычный 3 3 2 2 2 3" xfId="314"/>
    <cellStyle name="Обычный 3 3 2 2 2 3 2" xfId="628"/>
    <cellStyle name="Обычный 3 3 2 2 2 4" xfId="481"/>
    <cellStyle name="Обычный 3 3 2 2 3" xfId="179"/>
    <cellStyle name="Обычный 3 3 2 2 3 2" xfId="393"/>
    <cellStyle name="Обычный 3 3 2 2 3 2 2" xfId="707"/>
    <cellStyle name="Обычный 3 3 2 2 3 3" xfId="550"/>
    <cellStyle name="Обычный 3 3 2 2 4" xfId="313"/>
    <cellStyle name="Обычный 3 3 2 2 4 2" xfId="627"/>
    <cellStyle name="Обычный 3 3 2 2 5" xfId="480"/>
    <cellStyle name="Обычный 3 3 2 3" xfId="93"/>
    <cellStyle name="Обычный 3 3 2 3 2" xfId="181"/>
    <cellStyle name="Обычный 3 3 2 3 2 2" xfId="395"/>
    <cellStyle name="Обычный 3 3 2 3 2 2 2" xfId="709"/>
    <cellStyle name="Обычный 3 3 2 3 2 3" xfId="552"/>
    <cellStyle name="Обычный 3 3 2 3 3" xfId="315"/>
    <cellStyle name="Обычный 3 3 2 3 3 2" xfId="629"/>
    <cellStyle name="Обычный 3 3 2 3 4" xfId="482"/>
    <cellStyle name="Обычный 3 3 2 4" xfId="178"/>
    <cellStyle name="Обычный 3 3 2 4 2" xfId="392"/>
    <cellStyle name="Обычный 3 3 2 4 2 2" xfId="706"/>
    <cellStyle name="Обычный 3 3 2 4 3" xfId="549"/>
    <cellStyle name="Обычный 3 3 2 5" xfId="312"/>
    <cellStyle name="Обычный 3 3 2 5 2" xfId="626"/>
    <cellStyle name="Обычный 3 3 2 6" xfId="479"/>
    <cellStyle name="Обычный 3 3 3" xfId="94"/>
    <cellStyle name="Обычный 3 3 3 2" xfId="95"/>
    <cellStyle name="Обычный 3 3 3 2 2" xfId="183"/>
    <cellStyle name="Обычный 3 3 3 2 2 2" xfId="397"/>
    <cellStyle name="Обычный 3 3 3 2 2 2 2" xfId="711"/>
    <cellStyle name="Обычный 3 3 3 2 2 3" xfId="554"/>
    <cellStyle name="Обычный 3 3 3 2 3" xfId="317"/>
    <cellStyle name="Обычный 3 3 3 2 3 2" xfId="631"/>
    <cellStyle name="Обычный 3 3 3 2 4" xfId="484"/>
    <cellStyle name="Обычный 3 3 3 3" xfId="182"/>
    <cellStyle name="Обычный 3 3 3 3 2" xfId="396"/>
    <cellStyle name="Обычный 3 3 3 3 2 2" xfId="710"/>
    <cellStyle name="Обычный 3 3 3 3 3" xfId="553"/>
    <cellStyle name="Обычный 3 3 3 4" xfId="316"/>
    <cellStyle name="Обычный 3 3 3 4 2" xfId="630"/>
    <cellStyle name="Обычный 3 3 3 5" xfId="483"/>
    <cellStyle name="Обычный 3 3 4" xfId="96"/>
    <cellStyle name="Обычный 3 3 4 2" xfId="184"/>
    <cellStyle name="Обычный 3 3 4 2 2" xfId="398"/>
    <cellStyle name="Обычный 3 3 4 2 2 2" xfId="712"/>
    <cellStyle name="Обычный 3 3 4 2 3" xfId="555"/>
    <cellStyle name="Обычный 3 3 4 3" xfId="318"/>
    <cellStyle name="Обычный 3 3 4 3 2" xfId="632"/>
    <cellStyle name="Обычный 3 3 4 4" xfId="485"/>
    <cellStyle name="Обычный 3 3 5" xfId="177"/>
    <cellStyle name="Обычный 3 3 5 2" xfId="391"/>
    <cellStyle name="Обычный 3 3 5 2 2" xfId="705"/>
    <cellStyle name="Обычный 3 3 5 3" xfId="548"/>
    <cellStyle name="Обычный 3 3 6" xfId="311"/>
    <cellStyle name="Обычный 3 3 6 2" xfId="625"/>
    <cellStyle name="Обычный 3 3 7" xfId="478"/>
    <cellStyle name="Обычный 3 4" xfId="97"/>
    <cellStyle name="Обычный 3 4 2" xfId="98"/>
    <cellStyle name="Обычный 3 4 2 2" xfId="99"/>
    <cellStyle name="Обычный 3 4 2 2 2" xfId="187"/>
    <cellStyle name="Обычный 3 4 2 2 2 2" xfId="401"/>
    <cellStyle name="Обычный 3 4 2 2 2 2 2" xfId="715"/>
    <cellStyle name="Обычный 3 4 2 2 2 3" xfId="558"/>
    <cellStyle name="Обычный 3 4 2 2 3" xfId="321"/>
    <cellStyle name="Обычный 3 4 2 2 3 2" xfId="635"/>
    <cellStyle name="Обычный 3 4 2 2 4" xfId="488"/>
    <cellStyle name="Обычный 3 4 2 3" xfId="186"/>
    <cellStyle name="Обычный 3 4 2 3 2" xfId="400"/>
    <cellStyle name="Обычный 3 4 2 3 2 2" xfId="714"/>
    <cellStyle name="Обычный 3 4 2 3 3" xfId="557"/>
    <cellStyle name="Обычный 3 4 2 4" xfId="320"/>
    <cellStyle name="Обычный 3 4 2 4 2" xfId="634"/>
    <cellStyle name="Обычный 3 4 2 5" xfId="487"/>
    <cellStyle name="Обычный 3 4 3" xfId="100"/>
    <cellStyle name="Обычный 3 4 3 2" xfId="188"/>
    <cellStyle name="Обычный 3 4 3 2 2" xfId="402"/>
    <cellStyle name="Обычный 3 4 3 2 2 2" xfId="716"/>
    <cellStyle name="Обычный 3 4 3 2 3" xfId="559"/>
    <cellStyle name="Обычный 3 4 3 3" xfId="322"/>
    <cellStyle name="Обычный 3 4 3 3 2" xfId="636"/>
    <cellStyle name="Обычный 3 4 3 4" xfId="489"/>
    <cellStyle name="Обычный 3 4 4" xfId="185"/>
    <cellStyle name="Обычный 3 4 4 2" xfId="399"/>
    <cellStyle name="Обычный 3 4 4 2 2" xfId="713"/>
    <cellStyle name="Обычный 3 4 4 3" xfId="556"/>
    <cellStyle name="Обычный 3 4 5" xfId="319"/>
    <cellStyle name="Обычный 3 4 5 2" xfId="633"/>
    <cellStyle name="Обычный 3 4 6" xfId="486"/>
    <cellStyle name="Обычный 3 5" xfId="101"/>
    <cellStyle name="Обычный 3 5 2" xfId="102"/>
    <cellStyle name="Обычный 3 5 2 2" xfId="190"/>
    <cellStyle name="Обычный 3 5 2 2 2" xfId="404"/>
    <cellStyle name="Обычный 3 5 2 2 2 2" xfId="718"/>
    <cellStyle name="Обычный 3 5 2 2 3" xfId="561"/>
    <cellStyle name="Обычный 3 5 2 3" xfId="324"/>
    <cellStyle name="Обычный 3 5 2 3 2" xfId="638"/>
    <cellStyle name="Обычный 3 5 2 4" xfId="491"/>
    <cellStyle name="Обычный 3 5 3" xfId="189"/>
    <cellStyle name="Обычный 3 5 3 2" xfId="403"/>
    <cellStyle name="Обычный 3 5 3 2 2" xfId="717"/>
    <cellStyle name="Обычный 3 5 3 3" xfId="560"/>
    <cellStyle name="Обычный 3 5 4" xfId="323"/>
    <cellStyle name="Обычный 3 5 4 2" xfId="637"/>
    <cellStyle name="Обычный 3 5 5" xfId="490"/>
    <cellStyle name="Обычный 3 6" xfId="103"/>
    <cellStyle name="Обычный 3 6 2" xfId="191"/>
    <cellStyle name="Обычный 3 6 2 2" xfId="405"/>
    <cellStyle name="Обычный 3 6 2 2 2" xfId="719"/>
    <cellStyle name="Обычный 3 6 2 3" xfId="562"/>
    <cellStyle name="Обычный 3 6 3" xfId="325"/>
    <cellStyle name="Обычный 3 6 3 2" xfId="639"/>
    <cellStyle name="Обычный 3 6 4" xfId="492"/>
    <cellStyle name="Обычный 3 7" xfId="160"/>
    <cellStyle name="Обычный 3 7 2" xfId="374"/>
    <cellStyle name="Обычный 3 7 2 2" xfId="688"/>
    <cellStyle name="Обычный 3 7 3" xfId="531"/>
    <cellStyle name="Обычный 3 8" xfId="230"/>
    <cellStyle name="Обычный 3 9" xfId="294"/>
    <cellStyle name="Обычный 3 9 2" xfId="608"/>
    <cellStyle name="Обычный 30" xfId="232"/>
    <cellStyle name="Обычный 31" xfId="233"/>
    <cellStyle name="Обычный 32" xfId="234"/>
    <cellStyle name="Обычный 33" xfId="235"/>
    <cellStyle name="Обычный 34" xfId="236"/>
    <cellStyle name="Обычный 35" xfId="237"/>
    <cellStyle name="Обычный 36" xfId="238"/>
    <cellStyle name="Обычный 37" xfId="239"/>
    <cellStyle name="Обычный 38" xfId="240"/>
    <cellStyle name="Обычный 39" xfId="241"/>
    <cellStyle name="Обычный 4" xfId="104"/>
    <cellStyle name="Обычный 4 2" xfId="242"/>
    <cellStyle name="Обычный 4 2 2" xfId="419"/>
    <cellStyle name="Обычный 4 2 2 2" xfId="733"/>
    <cellStyle name="Обычный 4 2 3" xfId="569"/>
    <cellStyle name="Обычный 40" xfId="243"/>
    <cellStyle name="Обычный 41" xfId="244"/>
    <cellStyle name="Обычный 42" xfId="245"/>
    <cellStyle name="Обычный 43" xfId="246"/>
    <cellStyle name="Обычный 44" xfId="247"/>
    <cellStyle name="Обычный 45" xfId="248"/>
    <cellStyle name="Обычный 46" xfId="205"/>
    <cellStyle name="Обычный 5" xfId="1"/>
    <cellStyle name="Обычный 5 2" xfId="105"/>
    <cellStyle name="Обычный 5 2 2" xfId="106"/>
    <cellStyle name="Обычный 5 2 2 2" xfId="193"/>
    <cellStyle name="Обычный 5 2 2 2 2" xfId="407"/>
    <cellStyle name="Обычный 5 2 2 2 2 2" xfId="721"/>
    <cellStyle name="Обычный 5 2 2 2 3" xfId="564"/>
    <cellStyle name="Обычный 5 2 2 3" xfId="327"/>
    <cellStyle name="Обычный 5 2 2 3 2" xfId="641"/>
    <cellStyle name="Обычный 5 2 2 4" xfId="494"/>
    <cellStyle name="Обычный 5 2 3" xfId="192"/>
    <cellStyle name="Обычный 5 2 3 2" xfId="406"/>
    <cellStyle name="Обычный 5 2 3 2 2" xfId="720"/>
    <cellStyle name="Обычный 5 2 3 3" xfId="563"/>
    <cellStyle name="Обычный 5 2 4" xfId="326"/>
    <cellStyle name="Обычный 5 2 4 2" xfId="640"/>
    <cellStyle name="Обычный 5 2 5" xfId="493"/>
    <cellStyle name="Обычный 5 3" xfId="107"/>
    <cellStyle name="Обычный 5 3 2" xfId="108"/>
    <cellStyle name="Обычный 5 3 2 2" xfId="195"/>
    <cellStyle name="Обычный 5 3 2 2 2" xfId="409"/>
    <cellStyle name="Обычный 5 3 2 2 2 2" xfId="723"/>
    <cellStyle name="Обычный 5 3 2 2 3" xfId="566"/>
    <cellStyle name="Обычный 5 3 2 3" xfId="329"/>
    <cellStyle name="Обычный 5 3 2 3 2" xfId="643"/>
    <cellStyle name="Обычный 5 3 2 4" xfId="496"/>
    <cellStyle name="Обычный 5 3 3" xfId="194"/>
    <cellStyle name="Обычный 5 3 3 2" xfId="408"/>
    <cellStyle name="Обычный 5 3 3 2 2" xfId="722"/>
    <cellStyle name="Обычный 5 3 3 3" xfId="565"/>
    <cellStyle name="Обычный 5 3 4" xfId="328"/>
    <cellStyle name="Обычный 5 3 4 2" xfId="642"/>
    <cellStyle name="Обычный 5 3 5" xfId="495"/>
    <cellStyle name="Обычный 5 4" xfId="109"/>
    <cellStyle name="Обычный 5 4 2" xfId="196"/>
    <cellStyle name="Обычный 5 4 2 2" xfId="410"/>
    <cellStyle name="Обычный 5 4 2 2 2" xfId="724"/>
    <cellStyle name="Обычный 5 4 2 3" xfId="567"/>
    <cellStyle name="Обычный 5 4 3" xfId="330"/>
    <cellStyle name="Обычный 5 4 3 2" xfId="644"/>
    <cellStyle name="Обычный 5 4 4" xfId="497"/>
    <cellStyle name="Обычный 5 5" xfId="127"/>
    <cellStyle name="Обычный 5 5 2" xfId="341"/>
    <cellStyle name="Обычный 5 5 2 2" xfId="655"/>
    <cellStyle name="Обычный 5 5 3" xfId="498"/>
    <cellStyle name="Обычный 5 6" xfId="249"/>
    <cellStyle name="Обычный 5 7" xfId="257"/>
    <cellStyle name="Обычный 5 7 2" xfId="571"/>
    <cellStyle name="Обычный 5 8" xfId="428"/>
    <cellStyle name="Обычный 6" xfId="118"/>
    <cellStyle name="Обычный 6 2" xfId="197"/>
    <cellStyle name="Обычный 6 3" xfId="250"/>
    <cellStyle name="Обычный 7" xfId="126"/>
    <cellStyle name="Обычный 7 2" xfId="251"/>
    <cellStyle name="Обычный 8" xfId="252"/>
    <cellStyle name="Обычный 9" xfId="253"/>
    <cellStyle name="Обычный_Магистральный нефтепровод сводка 17.12.07г. 2 2" xfId="2"/>
    <cellStyle name="Плохой 2" xfId="110"/>
    <cellStyle name="Пояснение 2" xfId="111"/>
    <cellStyle name="Примечание 2" xfId="112"/>
    <cellStyle name="Примечание 2 2" xfId="123"/>
    <cellStyle name="Примечание 2 2 2" xfId="202"/>
    <cellStyle name="Примечание 2 2 2 2" xfId="415"/>
    <cellStyle name="Примечание 2 2 2 2 2" xfId="729"/>
    <cellStyle name="Примечание 2 2 2 3" xfId="425"/>
    <cellStyle name="Примечание 2 2 3" xfId="338"/>
    <cellStyle name="Примечание 2 2 3 2" xfId="652"/>
    <cellStyle name="Примечание 2 3" xfId="331"/>
    <cellStyle name="Примечание 2 3 2" xfId="645"/>
    <cellStyle name="Примечание 3" xfId="113"/>
    <cellStyle name="Примечание 3 2" xfId="124"/>
    <cellStyle name="Примечание 3 2 2" xfId="203"/>
    <cellStyle name="Примечание 3 2 2 2" xfId="416"/>
    <cellStyle name="Примечание 3 2 2 2 2" xfId="730"/>
    <cellStyle name="Примечание 3 2 2 3" xfId="426"/>
    <cellStyle name="Примечание 3 2 3" xfId="339"/>
    <cellStyle name="Примечание 3 2 3 2" xfId="653"/>
    <cellStyle name="Примечание 3 3" xfId="332"/>
    <cellStyle name="Примечание 3 3 2" xfId="646"/>
    <cellStyle name="Примечание 4" xfId="114"/>
    <cellStyle name="Примечание 4 2" xfId="125"/>
    <cellStyle name="Примечание 4 2 2" xfId="204"/>
    <cellStyle name="Примечание 4 2 2 2" xfId="417"/>
    <cellStyle name="Примечание 4 2 2 2 2" xfId="731"/>
    <cellStyle name="Примечание 4 2 2 3" xfId="427"/>
    <cellStyle name="Примечание 4 2 3" xfId="340"/>
    <cellStyle name="Примечание 4 2 3 2" xfId="654"/>
    <cellStyle name="Примечание 4 3" xfId="333"/>
    <cellStyle name="Примечание 4 3 2" xfId="647"/>
    <cellStyle name="Процентный 2" xfId="255"/>
    <cellStyle name="Процентный 2 2" xfId="420"/>
    <cellStyle name="Процентный 2 2 2" xfId="734"/>
    <cellStyle name="Процентный 2 3" xfId="570"/>
    <cellStyle name="Процентный 3" xfId="254"/>
    <cellStyle name="Связанная ячейка 2" xfId="115"/>
    <cellStyle name="Стиль 1" xfId="256"/>
    <cellStyle name="Текст предупреждения 2" xfId="116"/>
    <cellStyle name="Хороший 2" xfId="117"/>
  </cellStyles>
  <dxfs count="0"/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AY177"/>
  <sheetViews>
    <sheetView tabSelected="1" zoomScale="55" zoomScaleNormal="55" zoomScaleSheetLayoutView="55" workbookViewId="0">
      <pane xSplit="21" ySplit="4" topLeftCell="Z5" activePane="bottomRight" state="frozen"/>
      <selection pane="topRight" activeCell="V1" sqref="V1"/>
      <selection pane="bottomLeft" activeCell="A5" sqref="A5"/>
      <selection pane="bottomRight" activeCell="S8" sqref="S8:S9"/>
    </sheetView>
  </sheetViews>
  <sheetFormatPr defaultColWidth="9.140625" defaultRowHeight="12.75" outlineLevelRow="2" x14ac:dyDescent="0.2"/>
  <cols>
    <col min="1" max="1" width="9.28515625" style="4" customWidth="1"/>
    <col min="2" max="2" width="71.140625" style="5" customWidth="1"/>
    <col min="3" max="3" width="31.5703125" style="6" customWidth="1"/>
    <col min="4" max="5" width="20.7109375" style="6" customWidth="1"/>
    <col min="6" max="6" width="8.5703125" style="6" customWidth="1"/>
    <col min="7" max="7" width="13.5703125" style="6" customWidth="1"/>
    <col min="8" max="8" width="17.140625" style="7" customWidth="1"/>
    <col min="9" max="9" width="18.140625" style="7" customWidth="1"/>
    <col min="10" max="10" width="20.42578125" style="7" customWidth="1"/>
    <col min="11" max="12" width="14.7109375" style="5" customWidth="1"/>
    <col min="13" max="13" width="9.28515625" style="5" customWidth="1"/>
    <col min="14" max="15" width="14.7109375" style="5" customWidth="1"/>
    <col min="16" max="16" width="9.28515625" style="5" customWidth="1"/>
    <col min="17" max="18" width="14.7109375" style="5" customWidth="1"/>
    <col min="19" max="19" width="9.28515625" style="5" customWidth="1"/>
    <col min="20" max="21" width="19" style="5" customWidth="1"/>
    <col min="22" max="51" width="6.7109375" style="8" customWidth="1"/>
    <col min="52" max="16384" width="9.140625" style="7"/>
  </cols>
  <sheetData>
    <row r="1" spans="1:51" s="1" customFormat="1" ht="59.25" customHeight="1" thickBot="1" x14ac:dyDescent="0.25">
      <c r="A1" s="21"/>
      <c r="B1" s="78"/>
      <c r="C1" s="78"/>
      <c r="D1" s="78"/>
      <c r="E1" s="55"/>
      <c r="F1" s="78"/>
      <c r="G1" s="78"/>
      <c r="H1" s="78"/>
      <c r="I1" s="78"/>
      <c r="J1" s="78"/>
      <c r="K1" s="78"/>
      <c r="L1" s="78"/>
      <c r="M1" s="78"/>
      <c r="N1" s="78"/>
      <c r="O1" s="55"/>
      <c r="P1" s="79">
        <v>43298</v>
      </c>
      <c r="Q1" s="79"/>
      <c r="R1" s="79"/>
      <c r="S1" s="79"/>
      <c r="T1" s="68">
        <f ca="1">TODAY()</f>
        <v>43301</v>
      </c>
      <c r="U1" s="69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</row>
    <row r="2" spans="1:51" s="2" customFormat="1" ht="27" customHeight="1" x14ac:dyDescent="0.2">
      <c r="A2" s="98" t="s">
        <v>0</v>
      </c>
      <c r="B2" s="101" t="s">
        <v>1</v>
      </c>
      <c r="C2" s="63" t="s">
        <v>13</v>
      </c>
      <c r="D2" s="63" t="s">
        <v>18</v>
      </c>
      <c r="E2" s="104" t="s">
        <v>17</v>
      </c>
      <c r="F2" s="84" t="s">
        <v>24</v>
      </c>
      <c r="G2" s="118" t="s">
        <v>2</v>
      </c>
      <c r="H2" s="63" t="s">
        <v>3</v>
      </c>
      <c r="I2" s="63" t="s">
        <v>9</v>
      </c>
      <c r="J2" s="104" t="s">
        <v>16</v>
      </c>
      <c r="K2" s="109" t="s">
        <v>25</v>
      </c>
      <c r="L2" s="110"/>
      <c r="M2" s="110"/>
      <c r="N2" s="110"/>
      <c r="O2" s="110"/>
      <c r="P2" s="110"/>
      <c r="Q2" s="110"/>
      <c r="R2" s="110"/>
      <c r="S2" s="111"/>
      <c r="T2" s="14"/>
      <c r="U2" s="14"/>
      <c r="V2" s="121" t="s">
        <v>19</v>
      </c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3"/>
    </row>
    <row r="3" spans="1:51" s="3" customFormat="1" ht="19.5" customHeight="1" x14ac:dyDescent="0.2">
      <c r="A3" s="99"/>
      <c r="B3" s="102"/>
      <c r="C3" s="64"/>
      <c r="D3" s="64"/>
      <c r="E3" s="105"/>
      <c r="F3" s="85"/>
      <c r="G3" s="119"/>
      <c r="H3" s="64"/>
      <c r="I3" s="64"/>
      <c r="J3" s="105"/>
      <c r="K3" s="107" t="s">
        <v>14</v>
      </c>
      <c r="L3" s="108"/>
      <c r="M3" s="108"/>
      <c r="N3" s="95" t="s">
        <v>10</v>
      </c>
      <c r="O3" s="96"/>
      <c r="P3" s="96"/>
      <c r="Q3" s="95" t="s">
        <v>15</v>
      </c>
      <c r="R3" s="96"/>
      <c r="S3" s="97"/>
      <c r="T3" s="14"/>
      <c r="U3" s="14"/>
      <c r="V3" s="80">
        <v>1</v>
      </c>
      <c r="W3" s="80">
        <v>2</v>
      </c>
      <c r="X3" s="80">
        <v>3</v>
      </c>
      <c r="Y3" s="80">
        <v>4</v>
      </c>
      <c r="Z3" s="80">
        <v>5</v>
      </c>
      <c r="AA3" s="80">
        <v>6</v>
      </c>
      <c r="AB3" s="80">
        <v>7</v>
      </c>
      <c r="AC3" s="80">
        <v>8</v>
      </c>
      <c r="AD3" s="80">
        <v>9</v>
      </c>
      <c r="AE3" s="80">
        <v>10</v>
      </c>
      <c r="AF3" s="80">
        <v>11</v>
      </c>
      <c r="AG3" s="80">
        <v>12</v>
      </c>
      <c r="AH3" s="80">
        <v>13</v>
      </c>
      <c r="AI3" s="80">
        <v>14</v>
      </c>
      <c r="AJ3" s="80">
        <v>15</v>
      </c>
      <c r="AK3" s="80">
        <v>16</v>
      </c>
      <c r="AL3" s="80">
        <v>17</v>
      </c>
      <c r="AM3" s="80">
        <v>18</v>
      </c>
      <c r="AN3" s="80">
        <v>19</v>
      </c>
      <c r="AO3" s="80">
        <v>20</v>
      </c>
      <c r="AP3" s="80">
        <v>21</v>
      </c>
      <c r="AQ3" s="80">
        <v>22</v>
      </c>
      <c r="AR3" s="80">
        <v>23</v>
      </c>
      <c r="AS3" s="80">
        <v>24</v>
      </c>
      <c r="AT3" s="80">
        <v>25</v>
      </c>
      <c r="AU3" s="80">
        <v>26</v>
      </c>
      <c r="AV3" s="80">
        <v>27</v>
      </c>
      <c r="AW3" s="80">
        <v>28</v>
      </c>
      <c r="AX3" s="80">
        <v>29</v>
      </c>
      <c r="AY3" s="112">
        <v>30</v>
      </c>
    </row>
    <row r="4" spans="1:51" s="3" customFormat="1" ht="27" customHeight="1" thickBot="1" x14ac:dyDescent="0.25">
      <c r="A4" s="100"/>
      <c r="B4" s="103"/>
      <c r="C4" s="65"/>
      <c r="D4" s="65"/>
      <c r="E4" s="106"/>
      <c r="F4" s="86"/>
      <c r="G4" s="120"/>
      <c r="H4" s="65"/>
      <c r="I4" s="65"/>
      <c r="J4" s="106"/>
      <c r="K4" s="60" t="s">
        <v>11</v>
      </c>
      <c r="L4" s="61" t="s">
        <v>12</v>
      </c>
      <c r="M4" s="17" t="s">
        <v>23</v>
      </c>
      <c r="N4" s="18" t="s">
        <v>11</v>
      </c>
      <c r="O4" s="19" t="s">
        <v>12</v>
      </c>
      <c r="P4" s="17" t="s">
        <v>23</v>
      </c>
      <c r="Q4" s="18" t="s">
        <v>11</v>
      </c>
      <c r="R4" s="19" t="s">
        <v>12</v>
      </c>
      <c r="S4" s="62" t="s">
        <v>22</v>
      </c>
      <c r="T4" s="14"/>
      <c r="U4" s="14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113"/>
    </row>
    <row r="5" spans="1:51" s="3" customFormat="1" ht="27" customHeight="1" thickBot="1" x14ac:dyDescent="0.25">
      <c r="A5" s="46"/>
      <c r="B5" s="47"/>
      <c r="C5" s="48"/>
      <c r="D5" s="48"/>
      <c r="E5" s="48"/>
      <c r="F5" s="49"/>
      <c r="G5" s="48"/>
      <c r="H5" s="48"/>
      <c r="I5" s="48"/>
      <c r="J5" s="48"/>
      <c r="K5" s="49"/>
      <c r="L5" s="49"/>
      <c r="M5" s="49"/>
      <c r="N5" s="49"/>
      <c r="O5" s="49"/>
      <c r="P5" s="49"/>
      <c r="Q5" s="49"/>
      <c r="R5" s="49"/>
      <c r="S5" s="50"/>
      <c r="T5" s="44"/>
      <c r="U5" s="45"/>
      <c r="V5" s="51">
        <v>43252</v>
      </c>
      <c r="W5" s="51">
        <v>43253</v>
      </c>
      <c r="X5" s="51">
        <v>43254</v>
      </c>
      <c r="Y5" s="51">
        <v>43255</v>
      </c>
      <c r="Z5" s="51">
        <v>43256</v>
      </c>
      <c r="AA5" s="51">
        <v>43257</v>
      </c>
      <c r="AB5" s="51">
        <v>43258</v>
      </c>
      <c r="AC5" s="51">
        <v>43259</v>
      </c>
      <c r="AD5" s="51">
        <v>43260</v>
      </c>
      <c r="AE5" s="51">
        <v>43261</v>
      </c>
      <c r="AF5" s="51">
        <v>43262</v>
      </c>
      <c r="AG5" s="51">
        <v>43263</v>
      </c>
      <c r="AH5" s="51">
        <v>43264</v>
      </c>
      <c r="AI5" s="51">
        <v>43265</v>
      </c>
      <c r="AJ5" s="51">
        <v>43266</v>
      </c>
      <c r="AK5" s="51">
        <v>43267</v>
      </c>
      <c r="AL5" s="51">
        <v>43268</v>
      </c>
      <c r="AM5" s="51">
        <v>43269</v>
      </c>
      <c r="AN5" s="51">
        <v>43270</v>
      </c>
      <c r="AO5" s="51">
        <v>43271</v>
      </c>
      <c r="AP5" s="51">
        <v>43272</v>
      </c>
      <c r="AQ5" s="51">
        <v>43273</v>
      </c>
      <c r="AR5" s="51">
        <v>43274</v>
      </c>
      <c r="AS5" s="51">
        <v>43275</v>
      </c>
      <c r="AT5" s="51">
        <v>43276</v>
      </c>
      <c r="AU5" s="51">
        <v>43277</v>
      </c>
      <c r="AV5" s="51">
        <v>43278</v>
      </c>
      <c r="AW5" s="51">
        <v>43279</v>
      </c>
      <c r="AX5" s="51">
        <v>43280</v>
      </c>
      <c r="AY5" s="51">
        <v>43281</v>
      </c>
    </row>
    <row r="6" spans="1:51" s="3" customFormat="1" ht="30" customHeight="1" thickBot="1" x14ac:dyDescent="0.25">
      <c r="A6" s="22" t="s">
        <v>4</v>
      </c>
      <c r="B6" s="59" t="s">
        <v>5</v>
      </c>
      <c r="C6" s="54"/>
      <c r="D6" s="54"/>
      <c r="E6" s="54"/>
      <c r="F6" s="57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8"/>
      <c r="T6" s="30"/>
      <c r="U6" s="3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32"/>
    </row>
    <row r="7" spans="1:51" s="3" customFormat="1" ht="16.5" outlineLevel="1" thickBot="1" x14ac:dyDescent="0.25">
      <c r="A7" s="29" t="s">
        <v>6</v>
      </c>
      <c r="B7" s="53" t="s">
        <v>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6"/>
      <c r="T7" s="42"/>
      <c r="U7" s="43"/>
      <c r="V7" s="25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7"/>
    </row>
    <row r="8" spans="1:51" s="1" customFormat="1" ht="15.95" customHeight="1" outlineLevel="2" x14ac:dyDescent="0.2">
      <c r="A8" s="82"/>
      <c r="B8" s="70"/>
      <c r="C8" s="72"/>
      <c r="D8" s="74"/>
      <c r="E8" s="76"/>
      <c r="F8" s="24" t="s">
        <v>20</v>
      </c>
      <c r="G8" s="72" t="s">
        <v>8</v>
      </c>
      <c r="H8" s="28">
        <v>3</v>
      </c>
      <c r="I8" s="114">
        <f>SUM(V9:AY9)</f>
        <v>2</v>
      </c>
      <c r="J8" s="116">
        <f>I8*100/H8</f>
        <v>66.666666666666671</v>
      </c>
      <c r="K8" s="87">
        <v>43252</v>
      </c>
      <c r="L8" s="87">
        <f>K8+2</f>
        <v>43254</v>
      </c>
      <c r="M8" s="89">
        <f>L8-K8+1</f>
        <v>3</v>
      </c>
      <c r="N8" s="91">
        <v>43252</v>
      </c>
      <c r="O8" s="91">
        <f>N8+2</f>
        <v>43254</v>
      </c>
      <c r="P8" s="89">
        <f>O8-N8+1</f>
        <v>3</v>
      </c>
      <c r="Q8" s="66">
        <f>_xlfn.AGGREGATE(15,6,$V$5:$AY$5/($V9:$AY9&gt;0),1)</f>
        <v>43253</v>
      </c>
      <c r="R8" s="66">
        <f>_xlfn.AGGREGATE(14,6,$V$5:$AY$5/($V9:$AY9&gt;0),1)</f>
        <v>43256</v>
      </c>
      <c r="S8" s="93">
        <f ca="1">(J8%&lt;1)*MAX(T1-O8,)</f>
        <v>47</v>
      </c>
      <c r="T8" s="40">
        <f>K8</f>
        <v>43252</v>
      </c>
      <c r="U8" s="41">
        <f>L8</f>
        <v>43254</v>
      </c>
      <c r="V8" s="39">
        <f>IF(((V$3&amp;$V$2)-$U8&lt;0)*((V$3&amp;$V$2)-$T8&gt;=0),ROUNDDOWN($H8/($U8-$T8+1),2),IF((V$3&amp;$V$2)-$U8,,$H8+$U8-SUM($U8:U8)))</f>
        <v>1</v>
      </c>
      <c r="W8" s="38">
        <f>IF(((W$3&amp;$V$2)-$U8&lt;0)*((W$3&amp;$V$2)-$T8&gt;=0),ROUNDDOWN($H8/($U8-$T8+1),2),IF((W$3&amp;$V$2)-$U8,,$H8+$U8-SUM($U8:V8)))</f>
        <v>1</v>
      </c>
      <c r="X8" s="38">
        <f>IF(((X$3&amp;$V$2)-$U8&lt;0)*((X$3&amp;$V$2)-$T8&gt;=0),ROUNDDOWN($H8/($U8-$T8+1),2),IF((X$3&amp;$V$2)-$U8,,$H8+$U8-SUM($U8:W8)))</f>
        <v>1</v>
      </c>
      <c r="Y8" s="38">
        <f>IF(((Y$3&amp;$V$2)-$U8&lt;0)*((Y$3&amp;$V$2)-$T8&gt;=0),ROUNDDOWN($H8/($U8-$T8+1),2),IF((Y$3&amp;$V$2)-$U8,,$H8+$U8-SUM($U8:X8)))</f>
        <v>0</v>
      </c>
      <c r="Z8" s="38">
        <f>IF(((Z$3&amp;$V$2)-$U8&lt;0)*((Z$3&amp;$V$2)-$T8&gt;=0),ROUNDDOWN($H8/($U8-$T8+1),2),IF((Z$3&amp;$V$2)-$U8,,$H8+$U8-SUM($U8:Y8)))</f>
        <v>0</v>
      </c>
      <c r="AA8" s="38">
        <f>IF(((AA$3&amp;$V$2)-$U8&lt;0)*((AA$3&amp;$V$2)-$T8&gt;=0),ROUNDDOWN($H8/($U8-$T8+1),2),IF((AA$3&amp;$V$2)-$U8,,$H8+$U8-SUM($U8:Z8)))</f>
        <v>0</v>
      </c>
      <c r="AB8" s="38">
        <f>IF(((AB$3&amp;$V$2)-$U8&lt;0)*((AB$3&amp;$V$2)-$T8&gt;=0),ROUNDDOWN($H8/($U8-$T8+1),2),IF((AB$3&amp;$V$2)-$U8,,$H8+$U8-SUM($U8:AA8)))</f>
        <v>0</v>
      </c>
      <c r="AC8" s="38">
        <f>IF(((AC$3&amp;$V$2)-$U8&lt;0)*((AC$3&amp;$V$2)-$T8&gt;=0),ROUNDDOWN($H8/($U8-$T8+1),2),IF((AC$3&amp;$V$2)-$U8,,$H8+$U8-SUM($U8:AB8)))</f>
        <v>0</v>
      </c>
      <c r="AD8" s="38">
        <f>IF(((AD$3&amp;$V$2)-$U8&lt;0)*((AD$3&amp;$V$2)-$T8&gt;=0),ROUNDDOWN($H8/($U8-$T8+1),2),IF((AD$3&amp;$V$2)-$U8,,$H8+$U8-SUM($U8:AC8)))</f>
        <v>0</v>
      </c>
      <c r="AE8" s="38">
        <f>IF(((AE$3&amp;$V$2)-$U8&lt;0)*((AE$3&amp;$V$2)-$T8&gt;=0),ROUNDDOWN($H8/($U8-$T8+1),2),IF((AE$3&amp;$V$2)-$U8,,$H8+$U8-SUM($U8:AD8)))</f>
        <v>0</v>
      </c>
      <c r="AF8" s="38">
        <f>IF(((AF$3&amp;$V$2)-$U8&lt;0)*((AF$3&amp;$V$2)-$T8&gt;=0),ROUNDDOWN($H8/($U8-$T8+1),2),IF((AF$3&amp;$V$2)-$U8,,$H8+$U8-SUM($U8:AE8)))</f>
        <v>0</v>
      </c>
      <c r="AG8" s="38">
        <f>IF(((AG$3&amp;$V$2)-$U8&lt;0)*((AG$3&amp;$V$2)-$T8&gt;=0),ROUNDDOWN($H8/($U8-$T8+1),2),IF((AG$3&amp;$V$2)-$U8,,$H8+$U8-SUM($U8:AF8)))</f>
        <v>0</v>
      </c>
      <c r="AH8" s="38">
        <f>IF(((AH$3&amp;$V$2)-$U8&lt;0)*((AH$3&amp;$V$2)-$T8&gt;=0),ROUNDDOWN($H8/($U8-$T8+1),2),IF((AH$3&amp;$V$2)-$U8,,$H8+$U8-SUM($U8:AG8)))</f>
        <v>0</v>
      </c>
      <c r="AI8" s="38">
        <f>IF(((AI$3&amp;$V$2)-$U8&lt;0)*((AI$3&amp;$V$2)-$T8&gt;=0),ROUNDDOWN($H8/($U8-$T8+1),2),IF((AI$3&amp;$V$2)-$U8,,$H8+$U8-SUM($U8:AH8)))</f>
        <v>0</v>
      </c>
      <c r="AJ8" s="38">
        <f>IF(((AJ$3&amp;$V$2)-$U8&lt;0)*((AJ$3&amp;$V$2)-$T8&gt;=0),ROUNDDOWN($H8/($U8-$T8+1),2),IF((AJ$3&amp;$V$2)-$U8,,$H8+$U8-SUM($U8:AI8)))</f>
        <v>0</v>
      </c>
      <c r="AK8" s="38">
        <f>IF(((AK$3&amp;$V$2)-$U8&lt;0)*((AK$3&amp;$V$2)-$T8&gt;=0),ROUNDDOWN($H8/($U8-$T8+1),2),IF((AK$3&amp;$V$2)-$U8,,$H8+$U8-SUM($U8:AJ8)))</f>
        <v>0</v>
      </c>
      <c r="AL8" s="38">
        <f>IF(((AL$3&amp;$V$2)-$U8&lt;0)*((AL$3&amp;$V$2)-$T8&gt;=0),ROUNDDOWN($H8/($U8-$T8+1),2),IF((AL$3&amp;$V$2)-$U8,,$H8+$U8-SUM($U8:AK8)))</f>
        <v>0</v>
      </c>
      <c r="AM8" s="38">
        <f>IF(((AM$3&amp;$V$2)-$U8&lt;0)*((AM$3&amp;$V$2)-$T8&gt;=0),ROUNDDOWN($H8/($U8-$T8+1),2),IF((AM$3&amp;$V$2)-$U8,,$H8+$U8-SUM($U8:AL8)))</f>
        <v>0</v>
      </c>
      <c r="AN8" s="38">
        <f>IF(((AN$3&amp;$V$2)-$U8&lt;0)*((AN$3&amp;$V$2)-$T8&gt;=0),ROUNDDOWN($H8/($U8-$T8+1),2),IF((AN$3&amp;$V$2)-$U8,,$H8+$U8-SUM($U8:AM8)))</f>
        <v>0</v>
      </c>
      <c r="AO8" s="38">
        <f>IF(((AO$3&amp;$V$2)-$U8&lt;0)*((AO$3&amp;$V$2)-$T8&gt;=0),ROUNDDOWN($H8/($U8-$T8+1),2),IF((AO$3&amp;$V$2)-$U8,,$H8+$U8-SUM($U8:AN8)))</f>
        <v>0</v>
      </c>
      <c r="AP8" s="38">
        <f>IF(((AP$3&amp;$V$2)-$U8&lt;0)*((AP$3&amp;$V$2)-$T8&gt;=0),ROUNDDOWN($H8/($U8-$T8+1),2),IF((AP$3&amp;$V$2)-$U8,,$H8+$U8-SUM($U8:AO8)))</f>
        <v>0</v>
      </c>
      <c r="AQ8" s="38">
        <f>IF(((AQ$3&amp;$V$2)-$U8&lt;0)*((AQ$3&amp;$V$2)-$T8&gt;=0),ROUNDDOWN($H8/($U8-$T8+1),2),IF((AQ$3&amp;$V$2)-$U8,,$H8+$U8-SUM($U8:AP8)))</f>
        <v>0</v>
      </c>
      <c r="AR8" s="38">
        <f>IF(((AR$3&amp;$V$2)-$U8&lt;0)*((AR$3&amp;$V$2)-$T8&gt;=0),ROUNDDOWN($H8/($U8-$T8+1),2),IF((AR$3&amp;$V$2)-$U8,,$H8+$U8-SUM($U8:AQ8)))</f>
        <v>0</v>
      </c>
      <c r="AS8" s="38">
        <f>IF(((AS$3&amp;$V$2)-$U8&lt;0)*((AS$3&amp;$V$2)-$T8&gt;=0),ROUNDDOWN($H8/($U8-$T8+1),2),IF((AS$3&amp;$V$2)-$U8,,$H8+$U8-SUM($U8:AR8)))</f>
        <v>0</v>
      </c>
      <c r="AT8" s="38">
        <f>IF(((AT$3&amp;$V$2)-$U8&lt;0)*((AT$3&amp;$V$2)-$T8&gt;=0),ROUNDDOWN($H8/($U8-$T8+1),2),IF((AT$3&amp;$V$2)-$U8,,$H8+$U8-SUM($U8:AS8)))</f>
        <v>0</v>
      </c>
      <c r="AU8" s="38">
        <f>IF(((AU$3&amp;$V$2)-$U8&lt;0)*((AU$3&amp;$V$2)-$T8&gt;=0),ROUNDDOWN($H8/($U8-$T8+1),2),IF((AU$3&amp;$V$2)-$U8,,$H8+$U8-SUM($U8:AT8)))</f>
        <v>0</v>
      </c>
      <c r="AV8" s="38">
        <f>IF(((AV$3&amp;$V$2)-$U8&lt;0)*((AV$3&amp;$V$2)-$T8&gt;=0),ROUNDDOWN($H8/($U8-$T8+1),2),IF((AV$3&amp;$V$2)-$U8,,$H8+$U8-SUM($U8:AU8)))</f>
        <v>0</v>
      </c>
      <c r="AW8" s="38">
        <f>IF(((AW$3&amp;$V$2)-$U8&lt;0)*((AW$3&amp;$V$2)-$T8&gt;=0),ROUNDDOWN($H8/($U8-$T8+1),2),IF((AW$3&amp;$V$2)-$U8,,$H8+$U8-SUM($U8:AV8)))</f>
        <v>0</v>
      </c>
      <c r="AX8" s="38">
        <f>IF(((AX$3&amp;$V$2)-$U8&lt;0)*((AX$3&amp;$V$2)-$T8&gt;=0),ROUNDDOWN($H8/($U8-$T8+1),2),IF((AX$3&amp;$V$2)-$U8,,$H8+$U8-SUM($U8:AW8)))</f>
        <v>0</v>
      </c>
      <c r="AY8" s="38">
        <f>IF(((AY$3&amp;$V$2)-$U8&lt;0)*((AY$3&amp;$V$2)-$T8&gt;=0),ROUNDDOWN($H8/($U8-$T8+1),2),IF((AY$3&amp;$V$2)-$U8,,$H8+$U8-SUM($U8:AX8)))</f>
        <v>0</v>
      </c>
    </row>
    <row r="9" spans="1:51" ht="15.95" customHeight="1" x14ac:dyDescent="0.2">
      <c r="A9" s="83"/>
      <c r="B9" s="71"/>
      <c r="C9" s="73"/>
      <c r="D9" s="75"/>
      <c r="E9" s="77"/>
      <c r="F9" s="23" t="s">
        <v>21</v>
      </c>
      <c r="G9" s="73"/>
      <c r="H9" s="34">
        <f>SUM(V9:AY9)</f>
        <v>2</v>
      </c>
      <c r="I9" s="115"/>
      <c r="J9" s="117"/>
      <c r="K9" s="88"/>
      <c r="L9" s="88"/>
      <c r="M9" s="90"/>
      <c r="N9" s="92"/>
      <c r="O9" s="92"/>
      <c r="P9" s="90"/>
      <c r="Q9" s="67"/>
      <c r="R9" s="67"/>
      <c r="S9" s="94"/>
      <c r="T9" s="33"/>
      <c r="U9" s="15"/>
      <c r="V9" s="35"/>
      <c r="W9" s="36">
        <v>1</v>
      </c>
      <c r="X9" s="36"/>
      <c r="Y9" s="36"/>
      <c r="Z9" s="36">
        <v>1</v>
      </c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7"/>
    </row>
    <row r="10" spans="1:51" ht="15" x14ac:dyDescent="0.2">
      <c r="A10" s="9"/>
      <c r="B10" s="10"/>
      <c r="C10" s="11"/>
      <c r="D10" s="11"/>
      <c r="E10" s="11"/>
      <c r="F10" s="11"/>
      <c r="G10" s="11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</row>
    <row r="11" spans="1:51" ht="15" x14ac:dyDescent="0.2">
      <c r="A11" s="9"/>
      <c r="B11" s="10"/>
      <c r="C11" s="11"/>
      <c r="D11" s="11"/>
      <c r="E11" s="11"/>
      <c r="F11" s="11"/>
      <c r="G11" s="11"/>
      <c r="H11" s="12"/>
      <c r="I11" s="12"/>
      <c r="J11" s="12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ht="15" x14ac:dyDescent="0.2">
      <c r="A12" s="9"/>
      <c r="B12" s="10"/>
      <c r="C12" s="11"/>
      <c r="D12" s="11"/>
      <c r="E12" s="11"/>
      <c r="F12" s="11"/>
      <c r="G12" s="11"/>
      <c r="H12" s="12"/>
      <c r="I12" s="12"/>
      <c r="J12" s="12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ht="15" x14ac:dyDescent="0.2">
      <c r="A13" s="9"/>
      <c r="B13" s="10"/>
      <c r="C13" s="11"/>
      <c r="D13" s="11"/>
      <c r="E13" s="11"/>
      <c r="F13" s="11"/>
      <c r="G13" s="11"/>
      <c r="H13" s="12"/>
      <c r="I13" s="12"/>
      <c r="J13" s="12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</row>
    <row r="14" spans="1:51" ht="15" x14ac:dyDescent="0.2">
      <c r="A14" s="9"/>
      <c r="B14" s="10"/>
      <c r="C14" s="11"/>
      <c r="D14" s="11"/>
      <c r="E14" s="11"/>
      <c r="F14" s="11"/>
      <c r="G14" s="11"/>
      <c r="H14" s="12"/>
      <c r="I14" s="12"/>
      <c r="J14" s="1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15" x14ac:dyDescent="0.2">
      <c r="A15" s="9"/>
      <c r="B15" s="10"/>
      <c r="C15" s="11"/>
      <c r="D15" s="11"/>
      <c r="E15" s="11"/>
      <c r="F15" s="11"/>
      <c r="G15" s="11"/>
      <c r="H15" s="12"/>
      <c r="I15" s="12"/>
      <c r="J15" s="1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ht="15" x14ac:dyDescent="0.2">
      <c r="A16" s="9"/>
      <c r="B16" s="10"/>
      <c r="C16" s="11"/>
      <c r="D16" s="11"/>
      <c r="E16" s="11"/>
      <c r="F16" s="11"/>
      <c r="G16" s="11"/>
      <c r="H16" s="12"/>
      <c r="I16" s="12"/>
      <c r="J16" s="1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</row>
    <row r="17" spans="1:51" ht="15" x14ac:dyDescent="0.2">
      <c r="A17" s="9"/>
      <c r="B17" s="10"/>
      <c r="C17" s="11"/>
      <c r="D17" s="11"/>
      <c r="E17" s="11"/>
      <c r="F17" s="11"/>
      <c r="G17" s="11"/>
      <c r="H17" s="12"/>
      <c r="I17" s="12"/>
      <c r="J17" s="12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</row>
    <row r="18" spans="1:51" ht="15" x14ac:dyDescent="0.2">
      <c r="A18" s="9"/>
      <c r="B18" s="10"/>
      <c r="C18" s="11"/>
      <c r="D18" s="11"/>
      <c r="E18" s="11"/>
      <c r="F18" s="11"/>
      <c r="G18" s="11"/>
      <c r="H18" s="12"/>
      <c r="I18" s="12"/>
      <c r="J18" s="12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ht="15" x14ac:dyDescent="0.2">
      <c r="A19" s="9"/>
      <c r="B19" s="10"/>
      <c r="C19" s="11"/>
      <c r="D19" s="11"/>
      <c r="E19" s="11"/>
      <c r="F19" s="11"/>
      <c r="G19" s="11"/>
      <c r="H19" s="12"/>
      <c r="I19" s="12"/>
      <c r="J19" s="12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1" ht="15" x14ac:dyDescent="0.2">
      <c r="A20" s="9"/>
      <c r="B20" s="10"/>
      <c r="C20" s="11"/>
      <c r="D20" s="11"/>
      <c r="E20" s="11"/>
      <c r="F20" s="11"/>
      <c r="G20" s="11"/>
      <c r="H20" s="12"/>
      <c r="I20" s="12"/>
      <c r="J20" s="12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ht="15" x14ac:dyDescent="0.2">
      <c r="A21" s="9"/>
      <c r="B21" s="10"/>
      <c r="C21" s="11"/>
      <c r="D21" s="11"/>
      <c r="E21" s="11"/>
      <c r="F21" s="11"/>
      <c r="G21" s="11"/>
      <c r="H21" s="12"/>
      <c r="I21" s="12"/>
      <c r="J21" s="12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1" ht="15" x14ac:dyDescent="0.2">
      <c r="A22" s="9"/>
      <c r="B22" s="10"/>
      <c r="C22" s="11"/>
      <c r="D22" s="11"/>
      <c r="E22" s="11"/>
      <c r="F22" s="11"/>
      <c r="G22" s="11"/>
      <c r="H22" s="12"/>
      <c r="I22" s="12"/>
      <c r="J22" s="12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</row>
    <row r="23" spans="1:51" ht="15" x14ac:dyDescent="0.2">
      <c r="A23" s="9"/>
      <c r="B23" s="10"/>
      <c r="C23" s="11"/>
      <c r="D23" s="11"/>
      <c r="E23" s="11"/>
      <c r="F23" s="11"/>
      <c r="G23" s="11"/>
      <c r="H23" s="12"/>
      <c r="I23" s="12"/>
      <c r="J23" s="12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</row>
    <row r="24" spans="1:51" ht="15" x14ac:dyDescent="0.2">
      <c r="A24" s="9"/>
      <c r="B24" s="10"/>
      <c r="C24" s="11"/>
      <c r="D24" s="11"/>
      <c r="E24" s="11"/>
      <c r="F24" s="11"/>
      <c r="G24" s="11"/>
      <c r="H24" s="12"/>
      <c r="I24" s="12"/>
      <c r="J24" s="12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ht="15" x14ac:dyDescent="0.2">
      <c r="A25" s="9"/>
      <c r="B25" s="10"/>
      <c r="C25" s="11"/>
      <c r="D25" s="11"/>
      <c r="E25" s="11"/>
      <c r="F25" s="11"/>
      <c r="G25" s="11"/>
      <c r="H25" s="12"/>
      <c r="I25" s="12"/>
      <c r="J25" s="12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</row>
    <row r="26" spans="1:51" ht="15" x14ac:dyDescent="0.2">
      <c r="A26" s="9"/>
      <c r="B26" s="10"/>
      <c r="C26" s="11"/>
      <c r="D26" s="11"/>
      <c r="E26" s="11"/>
      <c r="F26" s="11"/>
      <c r="G26" s="11"/>
      <c r="H26" s="12"/>
      <c r="I26" s="12"/>
      <c r="J26" s="12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</row>
    <row r="27" spans="1:51" ht="15" x14ac:dyDescent="0.2">
      <c r="A27" s="9"/>
      <c r="B27" s="10"/>
      <c r="C27" s="11"/>
      <c r="D27" s="11"/>
      <c r="E27" s="11"/>
      <c r="F27" s="11"/>
      <c r="G27" s="11"/>
      <c r="H27" s="12"/>
      <c r="I27" s="12"/>
      <c r="J27" s="12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51" ht="15" x14ac:dyDescent="0.2">
      <c r="A28" s="9"/>
      <c r="B28" s="10"/>
      <c r="C28" s="11"/>
      <c r="D28" s="11"/>
      <c r="E28" s="11"/>
      <c r="F28" s="11"/>
      <c r="G28" s="11"/>
      <c r="H28" s="12"/>
      <c r="I28" s="12"/>
      <c r="J28" s="12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</row>
    <row r="29" spans="1:51" ht="15" x14ac:dyDescent="0.2">
      <c r="A29" s="9"/>
      <c r="B29" s="10"/>
      <c r="C29" s="11"/>
      <c r="D29" s="11"/>
      <c r="E29" s="11"/>
      <c r="F29" s="11"/>
      <c r="G29" s="11"/>
      <c r="H29" s="12"/>
      <c r="I29" s="12"/>
      <c r="J29" s="12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1" ht="15" x14ac:dyDescent="0.2">
      <c r="A30" s="9"/>
      <c r="B30" s="10"/>
      <c r="C30" s="11"/>
      <c r="D30" s="11"/>
      <c r="E30" s="11"/>
      <c r="F30" s="11"/>
      <c r="G30" s="11"/>
      <c r="H30" s="12"/>
      <c r="I30" s="12"/>
      <c r="J30" s="12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</row>
    <row r="31" spans="1:51" ht="15" x14ac:dyDescent="0.2">
      <c r="A31" s="9"/>
      <c r="B31" s="10"/>
      <c r="C31" s="11"/>
      <c r="D31" s="11"/>
      <c r="E31" s="11"/>
      <c r="F31" s="11"/>
      <c r="G31" s="11"/>
      <c r="H31" s="12"/>
      <c r="I31" s="12"/>
      <c r="J31" s="12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</row>
    <row r="32" spans="1:51" ht="15" x14ac:dyDescent="0.2">
      <c r="A32" s="9"/>
      <c r="B32" s="10"/>
      <c r="C32" s="11"/>
      <c r="D32" s="11"/>
      <c r="E32" s="11"/>
      <c r="F32" s="11"/>
      <c r="G32" s="11"/>
      <c r="H32" s="12"/>
      <c r="I32" s="12"/>
      <c r="J32" s="12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</row>
    <row r="33" spans="1:51" ht="15" x14ac:dyDescent="0.2">
      <c r="A33" s="9"/>
      <c r="B33" s="10"/>
      <c r="C33" s="11"/>
      <c r="D33" s="11"/>
      <c r="E33" s="11"/>
      <c r="F33" s="11"/>
      <c r="G33" s="11"/>
      <c r="H33" s="12"/>
      <c r="I33" s="12"/>
      <c r="J33" s="12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</row>
    <row r="34" spans="1:51" ht="15" x14ac:dyDescent="0.2">
      <c r="A34" s="9"/>
      <c r="B34" s="10"/>
      <c r="C34" s="11"/>
      <c r="D34" s="11"/>
      <c r="E34" s="11"/>
      <c r="F34" s="11"/>
      <c r="G34" s="11"/>
      <c r="H34" s="12"/>
      <c r="I34" s="12"/>
      <c r="J34" s="12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</row>
    <row r="35" spans="1:51" ht="15" x14ac:dyDescent="0.2">
      <c r="A35" s="9"/>
      <c r="B35" s="10"/>
      <c r="C35" s="11"/>
      <c r="D35" s="11"/>
      <c r="E35" s="11"/>
      <c r="F35" s="11"/>
      <c r="G35" s="11"/>
      <c r="H35" s="12"/>
      <c r="I35" s="12"/>
      <c r="J35" s="12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</row>
    <row r="36" spans="1:51" ht="15" x14ac:dyDescent="0.2">
      <c r="A36" s="9"/>
      <c r="B36" s="10"/>
      <c r="C36" s="11"/>
      <c r="D36" s="11"/>
      <c r="E36" s="11"/>
      <c r="F36" s="11"/>
      <c r="G36" s="11"/>
      <c r="H36" s="12"/>
      <c r="I36" s="12"/>
      <c r="J36" s="12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</row>
    <row r="37" spans="1:51" ht="15" x14ac:dyDescent="0.2">
      <c r="A37" s="9"/>
      <c r="B37" s="10"/>
      <c r="C37" s="11"/>
      <c r="D37" s="11"/>
      <c r="E37" s="11"/>
      <c r="F37" s="11"/>
      <c r="G37" s="11"/>
      <c r="H37" s="12"/>
      <c r="I37" s="12"/>
      <c r="J37" s="12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</row>
    <row r="38" spans="1:51" ht="15" x14ac:dyDescent="0.2">
      <c r="A38" s="9"/>
      <c r="B38" s="10"/>
      <c r="C38" s="11"/>
      <c r="D38" s="11"/>
      <c r="E38" s="11"/>
      <c r="F38" s="11"/>
      <c r="G38" s="11"/>
      <c r="H38" s="12"/>
      <c r="I38" s="12"/>
      <c r="J38" s="12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</row>
    <row r="39" spans="1:51" ht="15" x14ac:dyDescent="0.2">
      <c r="A39" s="9"/>
      <c r="B39" s="10"/>
      <c r="C39" s="11"/>
      <c r="D39" s="11"/>
      <c r="E39" s="11"/>
      <c r="F39" s="11"/>
      <c r="G39" s="11"/>
      <c r="H39" s="12"/>
      <c r="I39" s="12"/>
      <c r="J39" s="12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</row>
    <row r="40" spans="1:51" ht="15" x14ac:dyDescent="0.2">
      <c r="A40" s="9"/>
      <c r="B40" s="10"/>
      <c r="C40" s="11"/>
      <c r="D40" s="11"/>
      <c r="E40" s="11"/>
      <c r="F40" s="11"/>
      <c r="G40" s="11"/>
      <c r="H40" s="12"/>
      <c r="I40" s="12"/>
      <c r="J40" s="12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</row>
    <row r="41" spans="1:51" ht="15" x14ac:dyDescent="0.2">
      <c r="A41" s="9"/>
      <c r="B41" s="10"/>
      <c r="C41" s="11"/>
      <c r="D41" s="11"/>
      <c r="E41" s="11"/>
      <c r="F41" s="11"/>
      <c r="G41" s="11"/>
      <c r="H41" s="12"/>
      <c r="I41" s="12"/>
      <c r="J41" s="12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</row>
    <row r="42" spans="1:51" ht="15" x14ac:dyDescent="0.2">
      <c r="A42" s="9"/>
      <c r="B42" s="10"/>
      <c r="C42" s="11"/>
      <c r="D42" s="11"/>
      <c r="E42" s="11"/>
      <c r="F42" s="11"/>
      <c r="G42" s="11"/>
      <c r="H42" s="12"/>
      <c r="I42" s="12"/>
      <c r="J42" s="12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</row>
    <row r="43" spans="1:51" ht="15" x14ac:dyDescent="0.2">
      <c r="A43" s="9"/>
      <c r="B43" s="10"/>
      <c r="C43" s="11"/>
      <c r="D43" s="11"/>
      <c r="E43" s="11"/>
      <c r="F43" s="11"/>
      <c r="G43" s="11"/>
      <c r="H43" s="12"/>
      <c r="I43" s="12"/>
      <c r="J43" s="12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ht="15" x14ac:dyDescent="0.2">
      <c r="A44" s="9"/>
      <c r="B44" s="10"/>
      <c r="C44" s="11"/>
      <c r="D44" s="11"/>
      <c r="E44" s="11"/>
      <c r="F44" s="11"/>
      <c r="G44" s="11"/>
      <c r="H44" s="12"/>
      <c r="I44" s="12"/>
      <c r="J44" s="12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ht="15" x14ac:dyDescent="0.2">
      <c r="A45" s="9"/>
      <c r="B45" s="10"/>
      <c r="C45" s="11"/>
      <c r="D45" s="11"/>
      <c r="E45" s="11"/>
      <c r="F45" s="11"/>
      <c r="G45" s="11"/>
      <c r="H45" s="12"/>
      <c r="I45" s="12"/>
      <c r="J45" s="1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</row>
    <row r="46" spans="1:51" ht="15" x14ac:dyDescent="0.2">
      <c r="A46" s="9"/>
      <c r="B46" s="10"/>
      <c r="C46" s="11"/>
      <c r="D46" s="11"/>
      <c r="E46" s="11"/>
      <c r="F46" s="11"/>
      <c r="G46" s="11"/>
      <c r="H46" s="12"/>
      <c r="I46" s="12"/>
      <c r="J46" s="12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</row>
    <row r="47" spans="1:51" ht="15" x14ac:dyDescent="0.2">
      <c r="A47" s="9"/>
      <c r="B47" s="10"/>
      <c r="C47" s="11"/>
      <c r="D47" s="11"/>
      <c r="E47" s="11"/>
      <c r="F47" s="11"/>
      <c r="G47" s="11"/>
      <c r="H47" s="12"/>
      <c r="I47" s="12"/>
      <c r="J47" s="12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</row>
    <row r="48" spans="1:51" ht="15" x14ac:dyDescent="0.2">
      <c r="A48" s="9"/>
      <c r="B48" s="10"/>
      <c r="C48" s="11"/>
      <c r="D48" s="11"/>
      <c r="E48" s="11"/>
      <c r="F48" s="11"/>
      <c r="G48" s="11"/>
      <c r="H48" s="12"/>
      <c r="I48" s="12"/>
      <c r="J48" s="12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</row>
    <row r="49" spans="1:51" ht="15" x14ac:dyDescent="0.2">
      <c r="A49" s="9"/>
      <c r="B49" s="10"/>
      <c r="C49" s="11"/>
      <c r="D49" s="11"/>
      <c r="E49" s="11"/>
      <c r="F49" s="11"/>
      <c r="G49" s="11"/>
      <c r="H49" s="12"/>
      <c r="I49" s="12"/>
      <c r="J49" s="12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</row>
    <row r="50" spans="1:51" ht="15" x14ac:dyDescent="0.2">
      <c r="A50" s="9"/>
      <c r="B50" s="10"/>
      <c r="C50" s="11"/>
      <c r="D50" s="11"/>
      <c r="E50" s="11"/>
      <c r="F50" s="11"/>
      <c r="G50" s="11"/>
      <c r="H50" s="12"/>
      <c r="I50" s="12"/>
      <c r="J50" s="12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</row>
    <row r="51" spans="1:51" ht="15" x14ac:dyDescent="0.2">
      <c r="A51" s="9"/>
      <c r="B51" s="10"/>
      <c r="C51" s="11"/>
      <c r="D51" s="11"/>
      <c r="E51" s="11"/>
      <c r="F51" s="11"/>
      <c r="G51" s="11"/>
      <c r="H51" s="12"/>
      <c r="I51" s="12"/>
      <c r="J51" s="12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</row>
    <row r="52" spans="1:51" ht="15" x14ac:dyDescent="0.2">
      <c r="A52" s="9"/>
      <c r="B52" s="10"/>
      <c r="C52" s="11"/>
      <c r="D52" s="11"/>
      <c r="E52" s="11"/>
      <c r="F52" s="11"/>
      <c r="G52" s="11"/>
      <c r="H52" s="12"/>
      <c r="I52" s="12"/>
      <c r="J52" s="12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</row>
    <row r="53" spans="1:51" ht="15" x14ac:dyDescent="0.2">
      <c r="A53" s="9"/>
      <c r="B53" s="10"/>
      <c r="C53" s="11"/>
      <c r="D53" s="11"/>
      <c r="E53" s="11"/>
      <c r="F53" s="11"/>
      <c r="G53" s="11"/>
      <c r="H53" s="12"/>
      <c r="I53" s="12"/>
      <c r="J53" s="12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51" ht="15" x14ac:dyDescent="0.2">
      <c r="A54" s="9"/>
      <c r="B54" s="10"/>
      <c r="C54" s="11"/>
      <c r="D54" s="11"/>
      <c r="E54" s="11"/>
      <c r="F54" s="11"/>
      <c r="G54" s="11"/>
      <c r="H54" s="12"/>
      <c r="I54" s="12"/>
      <c r="J54" s="12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</row>
    <row r="55" spans="1:51" ht="15" x14ac:dyDescent="0.2">
      <c r="A55" s="9"/>
      <c r="B55" s="10"/>
      <c r="C55" s="11"/>
      <c r="D55" s="11"/>
      <c r="E55" s="11"/>
      <c r="F55" s="11"/>
      <c r="G55" s="11"/>
      <c r="H55" s="12"/>
      <c r="I55" s="12"/>
      <c r="J55" s="12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</row>
    <row r="56" spans="1:51" ht="15" x14ac:dyDescent="0.2">
      <c r="A56" s="9"/>
      <c r="B56" s="10"/>
      <c r="C56" s="11"/>
      <c r="D56" s="11"/>
      <c r="E56" s="11"/>
      <c r="F56" s="11"/>
      <c r="G56" s="11"/>
      <c r="H56" s="12"/>
      <c r="I56" s="12"/>
      <c r="J56" s="12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</row>
    <row r="57" spans="1:51" ht="15" x14ac:dyDescent="0.2">
      <c r="A57" s="9"/>
      <c r="B57" s="10"/>
      <c r="C57" s="11"/>
      <c r="D57" s="11"/>
      <c r="E57" s="11"/>
      <c r="F57" s="11"/>
      <c r="G57" s="11"/>
      <c r="H57" s="12"/>
      <c r="I57" s="12"/>
      <c r="J57" s="12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</row>
    <row r="58" spans="1:51" ht="15" x14ac:dyDescent="0.2">
      <c r="A58" s="9"/>
      <c r="B58" s="10"/>
      <c r="C58" s="11"/>
      <c r="D58" s="11"/>
      <c r="E58" s="11"/>
      <c r="F58" s="11"/>
      <c r="G58" s="11"/>
      <c r="H58" s="12"/>
      <c r="I58" s="12"/>
      <c r="J58" s="12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</row>
    <row r="59" spans="1:51" ht="15" x14ac:dyDescent="0.2">
      <c r="A59" s="9"/>
      <c r="B59" s="10"/>
      <c r="C59" s="11"/>
      <c r="D59" s="11"/>
      <c r="E59" s="11"/>
      <c r="F59" s="11"/>
      <c r="G59" s="11"/>
      <c r="H59" s="12"/>
      <c r="I59" s="12"/>
      <c r="J59" s="12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</row>
    <row r="60" spans="1:51" ht="15" x14ac:dyDescent="0.2">
      <c r="A60" s="9"/>
      <c r="B60" s="10"/>
      <c r="C60" s="11"/>
      <c r="D60" s="11"/>
      <c r="E60" s="11"/>
      <c r="F60" s="11"/>
      <c r="G60" s="11"/>
      <c r="H60" s="12"/>
      <c r="I60" s="12"/>
      <c r="J60" s="1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</row>
    <row r="61" spans="1:51" ht="15" x14ac:dyDescent="0.2">
      <c r="A61" s="9"/>
      <c r="B61" s="10"/>
      <c r="C61" s="11"/>
      <c r="D61" s="11"/>
      <c r="E61" s="11"/>
      <c r="F61" s="11"/>
      <c r="G61" s="11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</row>
    <row r="62" spans="1:51" ht="15" x14ac:dyDescent="0.2">
      <c r="A62" s="9"/>
      <c r="B62" s="10"/>
      <c r="C62" s="11"/>
      <c r="D62" s="11"/>
      <c r="E62" s="11"/>
      <c r="F62" s="11"/>
      <c r="G62" s="11"/>
      <c r="H62" s="12"/>
      <c r="I62" s="12"/>
      <c r="J62" s="12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</row>
    <row r="63" spans="1:51" ht="15" x14ac:dyDescent="0.2">
      <c r="A63" s="9"/>
      <c r="B63" s="10"/>
      <c r="C63" s="11"/>
      <c r="D63" s="11"/>
      <c r="E63" s="11"/>
      <c r="F63" s="11"/>
      <c r="G63" s="11"/>
      <c r="H63" s="12"/>
      <c r="I63" s="12"/>
      <c r="J63" s="12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1:51" ht="15" x14ac:dyDescent="0.2">
      <c r="A64" s="9"/>
      <c r="B64" s="10"/>
      <c r="C64" s="11"/>
      <c r="D64" s="11"/>
      <c r="E64" s="11"/>
      <c r="F64" s="11"/>
      <c r="G64" s="11"/>
      <c r="H64" s="12"/>
      <c r="I64" s="12"/>
      <c r="J64" s="12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1:51" ht="15" x14ac:dyDescent="0.2">
      <c r="A65" s="9"/>
      <c r="B65" s="10"/>
      <c r="C65" s="11"/>
      <c r="D65" s="11"/>
      <c r="E65" s="11"/>
      <c r="F65" s="11"/>
      <c r="G65" s="11"/>
      <c r="H65" s="12"/>
      <c r="I65" s="12"/>
      <c r="J65" s="12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1:51" ht="15" x14ac:dyDescent="0.2">
      <c r="A66" s="9"/>
      <c r="B66" s="10"/>
      <c r="C66" s="11"/>
      <c r="D66" s="11"/>
      <c r="E66" s="11"/>
      <c r="F66" s="11"/>
      <c r="G66" s="11"/>
      <c r="H66" s="12"/>
      <c r="I66" s="12"/>
      <c r="J66" s="12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51" ht="15" x14ac:dyDescent="0.2">
      <c r="A67" s="9"/>
      <c r="B67" s="10"/>
      <c r="C67" s="11"/>
      <c r="D67" s="11"/>
      <c r="E67" s="11"/>
      <c r="F67" s="11"/>
      <c r="G67" s="11"/>
      <c r="H67" s="12"/>
      <c r="I67" s="12"/>
      <c r="J67" s="12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1:51" ht="15" x14ac:dyDescent="0.2">
      <c r="A68" s="9"/>
      <c r="B68" s="10"/>
      <c r="C68" s="11"/>
      <c r="D68" s="11"/>
      <c r="E68" s="11"/>
      <c r="F68" s="11"/>
      <c r="G68" s="11"/>
      <c r="H68" s="12"/>
      <c r="I68" s="12"/>
      <c r="J68" s="1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1:51" ht="15" x14ac:dyDescent="0.2">
      <c r="A69" s="9"/>
      <c r="B69" s="10"/>
      <c r="C69" s="11"/>
      <c r="D69" s="11"/>
      <c r="E69" s="11"/>
      <c r="F69" s="11"/>
      <c r="G69" s="11"/>
      <c r="H69" s="12"/>
      <c r="I69" s="12"/>
      <c r="J69" s="12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51" ht="15" x14ac:dyDescent="0.2">
      <c r="A70" s="9"/>
      <c r="B70" s="10"/>
      <c r="C70" s="11"/>
      <c r="D70" s="11"/>
      <c r="E70" s="11"/>
      <c r="F70" s="11"/>
      <c r="G70" s="11"/>
      <c r="H70" s="12"/>
      <c r="I70" s="12"/>
      <c r="J70" s="12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1:51" ht="15" x14ac:dyDescent="0.2">
      <c r="A71" s="9"/>
      <c r="B71" s="10"/>
      <c r="C71" s="11"/>
      <c r="D71" s="11"/>
      <c r="E71" s="11"/>
      <c r="F71" s="11"/>
      <c r="G71" s="11"/>
      <c r="H71" s="12"/>
      <c r="I71" s="12"/>
      <c r="J71" s="12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1:51" ht="15" x14ac:dyDescent="0.2">
      <c r="A72" s="9"/>
      <c r="B72" s="10"/>
      <c r="C72" s="11"/>
      <c r="D72" s="11"/>
      <c r="E72" s="11"/>
      <c r="F72" s="11"/>
      <c r="G72" s="11"/>
      <c r="H72" s="12"/>
      <c r="I72" s="12"/>
      <c r="J72" s="12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1:51" ht="15" x14ac:dyDescent="0.2">
      <c r="A73" s="9"/>
      <c r="B73" s="10"/>
      <c r="C73" s="11"/>
      <c r="D73" s="11"/>
      <c r="E73" s="11"/>
      <c r="F73" s="11"/>
      <c r="G73" s="11"/>
      <c r="H73" s="12"/>
      <c r="I73" s="12"/>
      <c r="J73" s="12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1:51" ht="15" x14ac:dyDescent="0.2">
      <c r="A74" s="9"/>
      <c r="B74" s="10"/>
      <c r="C74" s="11"/>
      <c r="D74" s="11"/>
      <c r="E74" s="11"/>
      <c r="F74" s="11"/>
      <c r="G74" s="11"/>
      <c r="H74" s="12"/>
      <c r="I74" s="12"/>
      <c r="J74" s="12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51" ht="15" x14ac:dyDescent="0.2">
      <c r="A75" s="9"/>
      <c r="B75" s="10"/>
      <c r="C75" s="11"/>
      <c r="D75" s="11"/>
      <c r="E75" s="11"/>
      <c r="F75" s="11"/>
      <c r="G75" s="11"/>
      <c r="H75" s="12"/>
      <c r="I75" s="12"/>
      <c r="J75" s="1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1:51" ht="15" x14ac:dyDescent="0.2">
      <c r="A76" s="9"/>
      <c r="B76" s="10"/>
      <c r="C76" s="11"/>
      <c r="D76" s="11"/>
      <c r="E76" s="11"/>
      <c r="F76" s="11"/>
      <c r="G76" s="11"/>
      <c r="H76" s="12"/>
      <c r="I76" s="12"/>
      <c r="J76" s="12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1:51" ht="15" x14ac:dyDescent="0.2">
      <c r="A77" s="9"/>
      <c r="B77" s="10"/>
      <c r="C77" s="11"/>
      <c r="D77" s="11"/>
      <c r="E77" s="11"/>
      <c r="F77" s="11"/>
      <c r="G77" s="11"/>
      <c r="H77" s="12"/>
      <c r="I77" s="12"/>
      <c r="J77" s="12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1:51" ht="15" x14ac:dyDescent="0.2">
      <c r="A78" s="9"/>
      <c r="B78" s="10"/>
      <c r="C78" s="11"/>
      <c r="D78" s="11"/>
      <c r="E78" s="11"/>
      <c r="F78" s="11"/>
      <c r="G78" s="11"/>
      <c r="H78" s="12"/>
      <c r="I78" s="12"/>
      <c r="J78" s="12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1:51" ht="15" x14ac:dyDescent="0.2">
      <c r="A79" s="9"/>
      <c r="B79" s="10"/>
      <c r="C79" s="11"/>
      <c r="D79" s="11"/>
      <c r="E79" s="11"/>
      <c r="F79" s="11"/>
      <c r="G79" s="11"/>
      <c r="H79" s="12"/>
      <c r="I79" s="12"/>
      <c r="J79" s="12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1:51" ht="15" x14ac:dyDescent="0.2">
      <c r="A80" s="9"/>
      <c r="B80" s="10"/>
      <c r="C80" s="11"/>
      <c r="D80" s="11"/>
      <c r="E80" s="11"/>
      <c r="F80" s="11"/>
      <c r="G80" s="11"/>
      <c r="H80" s="12"/>
      <c r="I80" s="12"/>
      <c r="J80" s="12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1:51" ht="15" x14ac:dyDescent="0.2">
      <c r="A81" s="9"/>
      <c r="B81" s="10"/>
      <c r="C81" s="11"/>
      <c r="D81" s="11"/>
      <c r="E81" s="11"/>
      <c r="F81" s="11"/>
      <c r="G81" s="11"/>
      <c r="H81" s="12"/>
      <c r="I81" s="12"/>
      <c r="J81" s="1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1:51" ht="15" x14ac:dyDescent="0.2">
      <c r="A82" s="9"/>
      <c r="B82" s="10"/>
      <c r="C82" s="11"/>
      <c r="D82" s="11"/>
      <c r="E82" s="11"/>
      <c r="F82" s="11"/>
      <c r="G82" s="11"/>
      <c r="H82" s="12"/>
      <c r="I82" s="12"/>
      <c r="J82" s="12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1:51" ht="15" x14ac:dyDescent="0.2">
      <c r="A83" s="9"/>
      <c r="B83" s="10"/>
      <c r="C83" s="11"/>
      <c r="D83" s="11"/>
      <c r="E83" s="11"/>
      <c r="F83" s="11"/>
      <c r="G83" s="11"/>
      <c r="H83" s="12"/>
      <c r="I83" s="12"/>
      <c r="J83" s="12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1:51" ht="15" x14ac:dyDescent="0.2">
      <c r="A84" s="9"/>
      <c r="B84" s="10"/>
      <c r="C84" s="11"/>
      <c r="D84" s="11"/>
      <c r="E84" s="11"/>
      <c r="F84" s="11"/>
      <c r="G84" s="11"/>
      <c r="H84" s="12"/>
      <c r="I84" s="12"/>
      <c r="J84" s="12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1:51" ht="15" x14ac:dyDescent="0.2">
      <c r="A85" s="9"/>
      <c r="B85" s="10"/>
      <c r="C85" s="11"/>
      <c r="D85" s="11"/>
      <c r="E85" s="11"/>
      <c r="F85" s="11"/>
      <c r="G85" s="11"/>
      <c r="H85" s="12"/>
      <c r="I85" s="12"/>
      <c r="J85" s="12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1:51" ht="15" x14ac:dyDescent="0.2">
      <c r="A86" s="9"/>
      <c r="B86" s="10"/>
      <c r="C86" s="11"/>
      <c r="D86" s="11"/>
      <c r="E86" s="11"/>
      <c r="F86" s="11"/>
      <c r="G86" s="11"/>
      <c r="H86" s="12"/>
      <c r="I86" s="12"/>
      <c r="J86" s="12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1:51" ht="15" x14ac:dyDescent="0.2">
      <c r="A87" s="9"/>
      <c r="B87" s="10"/>
      <c r="C87" s="11"/>
      <c r="D87" s="11"/>
      <c r="E87" s="11"/>
      <c r="F87" s="11"/>
      <c r="G87" s="11"/>
      <c r="H87" s="12"/>
      <c r="I87" s="12"/>
      <c r="J87" s="12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1:51" ht="15" x14ac:dyDescent="0.2">
      <c r="A88" s="9"/>
      <c r="B88" s="10"/>
      <c r="C88" s="11"/>
      <c r="D88" s="11"/>
      <c r="E88" s="11"/>
      <c r="F88" s="11"/>
      <c r="G88" s="11"/>
      <c r="H88" s="12"/>
      <c r="I88" s="12"/>
      <c r="J88" s="12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1:51" ht="15" x14ac:dyDescent="0.2">
      <c r="A89" s="9"/>
      <c r="B89" s="10"/>
      <c r="C89" s="11"/>
      <c r="D89" s="11"/>
      <c r="E89" s="11"/>
      <c r="F89" s="11"/>
      <c r="G89" s="11"/>
      <c r="H89" s="12"/>
      <c r="I89" s="12"/>
      <c r="J89" s="12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1:51" ht="15" x14ac:dyDescent="0.2">
      <c r="A90" s="9"/>
      <c r="B90" s="10"/>
      <c r="C90" s="11"/>
      <c r="D90" s="11"/>
      <c r="E90" s="11"/>
      <c r="F90" s="11"/>
      <c r="G90" s="11"/>
      <c r="H90" s="12"/>
      <c r="I90" s="12"/>
      <c r="J90" s="12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1:51" ht="15" x14ac:dyDescent="0.2">
      <c r="A91" s="9"/>
      <c r="B91" s="10"/>
      <c r="C91" s="11"/>
      <c r="D91" s="11"/>
      <c r="E91" s="11"/>
      <c r="F91" s="11"/>
      <c r="G91" s="11"/>
      <c r="H91" s="12"/>
      <c r="I91" s="12"/>
      <c r="J91" s="12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1:51" ht="15" x14ac:dyDescent="0.2">
      <c r="A92" s="9"/>
      <c r="B92" s="10"/>
      <c r="C92" s="11"/>
      <c r="D92" s="11"/>
      <c r="E92" s="11"/>
      <c r="F92" s="11"/>
      <c r="G92" s="11"/>
      <c r="H92" s="12"/>
      <c r="I92" s="12"/>
      <c r="J92" s="12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1:51" ht="15" x14ac:dyDescent="0.2">
      <c r="A93" s="9"/>
      <c r="B93" s="10"/>
      <c r="C93" s="11"/>
      <c r="D93" s="11"/>
      <c r="E93" s="11"/>
      <c r="F93" s="11"/>
      <c r="G93" s="11"/>
      <c r="H93" s="12"/>
      <c r="I93" s="12"/>
      <c r="J93" s="12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1:51" ht="15" x14ac:dyDescent="0.2">
      <c r="A94" s="9"/>
      <c r="B94" s="10"/>
      <c r="C94" s="11"/>
      <c r="D94" s="11"/>
      <c r="E94" s="11"/>
      <c r="F94" s="11"/>
      <c r="G94" s="11"/>
      <c r="H94" s="12"/>
      <c r="I94" s="12"/>
      <c r="J94" s="12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1:51" ht="15" x14ac:dyDescent="0.2">
      <c r="A95" s="9"/>
      <c r="B95" s="10"/>
      <c r="C95" s="11"/>
      <c r="D95" s="11"/>
      <c r="E95" s="11"/>
      <c r="F95" s="11"/>
      <c r="G95" s="11"/>
      <c r="H95" s="12"/>
      <c r="I95" s="12"/>
      <c r="J95" s="12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1:51" ht="15" x14ac:dyDescent="0.2">
      <c r="A96" s="9"/>
      <c r="B96" s="10"/>
      <c r="C96" s="11"/>
      <c r="D96" s="11"/>
      <c r="E96" s="11"/>
      <c r="F96" s="11"/>
      <c r="G96" s="11"/>
      <c r="H96" s="12"/>
      <c r="I96" s="12"/>
      <c r="J96" s="12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1:51" ht="15" x14ac:dyDescent="0.2">
      <c r="A97" s="9"/>
      <c r="B97" s="10"/>
      <c r="C97" s="11"/>
      <c r="D97" s="11"/>
      <c r="E97" s="11"/>
      <c r="F97" s="11"/>
      <c r="G97" s="11"/>
      <c r="H97" s="12"/>
      <c r="I97" s="12"/>
      <c r="J97" s="12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1:51" ht="15" x14ac:dyDescent="0.2">
      <c r="A98" s="9"/>
      <c r="B98" s="10"/>
      <c r="C98" s="11"/>
      <c r="D98" s="11"/>
      <c r="E98" s="11"/>
      <c r="F98" s="11"/>
      <c r="G98" s="11"/>
      <c r="H98" s="12"/>
      <c r="I98" s="12"/>
      <c r="J98" s="12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1:51" ht="15" x14ac:dyDescent="0.2">
      <c r="A99" s="9"/>
      <c r="B99" s="10"/>
      <c r="C99" s="11"/>
      <c r="D99" s="11"/>
      <c r="E99" s="11"/>
      <c r="F99" s="11"/>
      <c r="G99" s="11"/>
      <c r="H99" s="12"/>
      <c r="I99" s="12"/>
      <c r="J99" s="12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1:51" ht="15" x14ac:dyDescent="0.2">
      <c r="A100" s="9"/>
      <c r="B100" s="10"/>
      <c r="C100" s="11"/>
      <c r="D100" s="11"/>
      <c r="E100" s="11"/>
      <c r="F100" s="11"/>
      <c r="G100" s="11"/>
      <c r="H100" s="12"/>
      <c r="I100" s="12"/>
      <c r="J100" s="12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1:51" ht="15" x14ac:dyDescent="0.2">
      <c r="A101" s="9"/>
      <c r="B101" s="10"/>
      <c r="C101" s="11"/>
      <c r="D101" s="11"/>
      <c r="E101" s="11"/>
      <c r="F101" s="11"/>
      <c r="G101" s="11"/>
      <c r="H101" s="12"/>
      <c r="I101" s="12"/>
      <c r="J101" s="12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1:51" ht="15" x14ac:dyDescent="0.2">
      <c r="A102" s="9"/>
      <c r="B102" s="10"/>
      <c r="C102" s="11"/>
      <c r="D102" s="11"/>
      <c r="E102" s="11"/>
      <c r="F102" s="11"/>
      <c r="G102" s="11"/>
      <c r="H102" s="12"/>
      <c r="I102" s="12"/>
      <c r="J102" s="12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</row>
    <row r="103" spans="1:51" ht="15" x14ac:dyDescent="0.2">
      <c r="A103" s="9"/>
      <c r="B103" s="10"/>
      <c r="C103" s="11"/>
      <c r="D103" s="11"/>
      <c r="E103" s="11"/>
      <c r="F103" s="11"/>
      <c r="G103" s="11"/>
      <c r="H103" s="12"/>
      <c r="I103" s="12"/>
      <c r="J103" s="12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</row>
    <row r="104" spans="1:51" ht="15" x14ac:dyDescent="0.2">
      <c r="A104" s="9"/>
      <c r="B104" s="10"/>
      <c r="C104" s="11"/>
      <c r="D104" s="11"/>
      <c r="E104" s="11"/>
      <c r="F104" s="11"/>
      <c r="G104" s="11"/>
      <c r="H104" s="12"/>
      <c r="I104" s="12"/>
      <c r="J104" s="1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</row>
    <row r="105" spans="1:51" ht="15" x14ac:dyDescent="0.2">
      <c r="A105" s="9"/>
      <c r="B105" s="10"/>
      <c r="C105" s="11"/>
      <c r="D105" s="11"/>
      <c r="E105" s="11"/>
      <c r="F105" s="11"/>
      <c r="G105" s="11"/>
      <c r="H105" s="12"/>
      <c r="I105" s="12"/>
      <c r="J105" s="1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</row>
    <row r="106" spans="1:51" ht="15" x14ac:dyDescent="0.2">
      <c r="A106" s="9"/>
      <c r="B106" s="10"/>
      <c r="C106" s="11"/>
      <c r="D106" s="11"/>
      <c r="E106" s="11"/>
      <c r="F106" s="11"/>
      <c r="G106" s="11"/>
      <c r="H106" s="12"/>
      <c r="I106" s="12"/>
      <c r="J106" s="12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</row>
    <row r="107" spans="1:51" ht="15" x14ac:dyDescent="0.2">
      <c r="A107" s="9"/>
      <c r="B107" s="10"/>
      <c r="C107" s="11"/>
      <c r="D107" s="11"/>
      <c r="E107" s="11"/>
      <c r="F107" s="11"/>
      <c r="G107" s="11"/>
      <c r="H107" s="12"/>
      <c r="I107" s="12"/>
      <c r="J107" s="12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</row>
    <row r="108" spans="1:51" ht="15" x14ac:dyDescent="0.2">
      <c r="A108" s="9"/>
      <c r="B108" s="10"/>
      <c r="C108" s="11"/>
      <c r="D108" s="11"/>
      <c r="E108" s="11"/>
      <c r="F108" s="11"/>
      <c r="G108" s="11"/>
      <c r="H108" s="12"/>
      <c r="I108" s="12"/>
      <c r="J108" s="12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</row>
    <row r="109" spans="1:51" ht="15" x14ac:dyDescent="0.2">
      <c r="A109" s="9"/>
      <c r="B109" s="10"/>
      <c r="C109" s="11"/>
      <c r="D109" s="11"/>
      <c r="E109" s="11"/>
      <c r="F109" s="11"/>
      <c r="G109" s="11"/>
      <c r="H109" s="12"/>
      <c r="I109" s="12"/>
      <c r="J109" s="1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</row>
    <row r="110" spans="1:51" ht="15" x14ac:dyDescent="0.2">
      <c r="A110" s="9"/>
      <c r="B110" s="10"/>
      <c r="C110" s="11"/>
      <c r="D110" s="11"/>
      <c r="E110" s="11"/>
      <c r="F110" s="11"/>
      <c r="G110" s="11"/>
      <c r="H110" s="12"/>
      <c r="I110" s="12"/>
      <c r="J110" s="12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</row>
    <row r="111" spans="1:51" ht="15" x14ac:dyDescent="0.2">
      <c r="A111" s="9"/>
      <c r="B111" s="10"/>
      <c r="C111" s="11"/>
      <c r="D111" s="11"/>
      <c r="E111" s="11"/>
      <c r="F111" s="11"/>
      <c r="G111" s="11"/>
      <c r="H111" s="12"/>
      <c r="I111" s="12"/>
      <c r="J111" s="12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</row>
    <row r="112" spans="1:51" ht="15" x14ac:dyDescent="0.2">
      <c r="A112" s="9"/>
      <c r="B112" s="10"/>
      <c r="C112" s="11"/>
      <c r="D112" s="11"/>
      <c r="E112" s="11"/>
      <c r="F112" s="11"/>
      <c r="G112" s="11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</row>
    <row r="113" spans="1:51" ht="15" x14ac:dyDescent="0.2">
      <c r="A113" s="9"/>
      <c r="B113" s="10"/>
      <c r="C113" s="11"/>
      <c r="D113" s="11"/>
      <c r="E113" s="11"/>
      <c r="F113" s="11"/>
      <c r="G113" s="11"/>
      <c r="H113" s="12"/>
      <c r="I113" s="12"/>
      <c r="J113" s="12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</row>
    <row r="114" spans="1:51" ht="15" x14ac:dyDescent="0.2">
      <c r="A114" s="9"/>
      <c r="B114" s="10"/>
      <c r="C114" s="11"/>
      <c r="D114" s="11"/>
      <c r="E114" s="11"/>
      <c r="F114" s="11"/>
      <c r="G114" s="11"/>
      <c r="H114" s="12"/>
      <c r="I114" s="12"/>
      <c r="J114" s="12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</row>
    <row r="115" spans="1:51" ht="15" x14ac:dyDescent="0.2">
      <c r="A115" s="9"/>
      <c r="B115" s="10"/>
      <c r="C115" s="11"/>
      <c r="D115" s="11"/>
      <c r="E115" s="11"/>
      <c r="F115" s="11"/>
      <c r="G115" s="11"/>
      <c r="H115" s="12"/>
      <c r="I115" s="12"/>
      <c r="J115" s="12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</row>
    <row r="116" spans="1:51" ht="15" x14ac:dyDescent="0.2">
      <c r="A116" s="9"/>
      <c r="B116" s="10"/>
      <c r="C116" s="11"/>
      <c r="D116" s="11"/>
      <c r="E116" s="11"/>
      <c r="F116" s="11"/>
      <c r="G116" s="11"/>
      <c r="H116" s="12"/>
      <c r="I116" s="12"/>
      <c r="J116" s="12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</row>
    <row r="117" spans="1:51" ht="15" x14ac:dyDescent="0.2">
      <c r="A117" s="9"/>
      <c r="B117" s="10"/>
      <c r="C117" s="11"/>
      <c r="D117" s="11"/>
      <c r="E117" s="11"/>
      <c r="F117" s="11"/>
      <c r="G117" s="11"/>
      <c r="H117" s="12"/>
      <c r="I117" s="12"/>
      <c r="J117" s="1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</row>
    <row r="118" spans="1:51" ht="15" x14ac:dyDescent="0.2">
      <c r="A118" s="9"/>
      <c r="B118" s="10"/>
      <c r="C118" s="11"/>
      <c r="D118" s="11"/>
      <c r="E118" s="11"/>
      <c r="F118" s="11"/>
      <c r="G118" s="11"/>
      <c r="H118" s="12"/>
      <c r="I118" s="12"/>
      <c r="J118" s="12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</row>
    <row r="119" spans="1:51" ht="15" x14ac:dyDescent="0.2">
      <c r="A119" s="9"/>
      <c r="B119" s="10"/>
      <c r="C119" s="11"/>
      <c r="D119" s="11"/>
      <c r="E119" s="11"/>
      <c r="F119" s="11"/>
      <c r="G119" s="11"/>
      <c r="H119" s="12"/>
      <c r="I119" s="12"/>
      <c r="J119" s="12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</row>
    <row r="120" spans="1:51" ht="15" x14ac:dyDescent="0.2">
      <c r="A120" s="9"/>
      <c r="B120" s="10"/>
      <c r="C120" s="11"/>
      <c r="D120" s="11"/>
      <c r="E120" s="11"/>
      <c r="F120" s="11"/>
      <c r="G120" s="11"/>
      <c r="H120" s="12"/>
      <c r="I120" s="12"/>
      <c r="J120" s="12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</row>
    <row r="121" spans="1:51" ht="15" x14ac:dyDescent="0.2">
      <c r="A121" s="9"/>
      <c r="B121" s="10"/>
      <c r="C121" s="11"/>
      <c r="D121" s="11"/>
      <c r="E121" s="11"/>
      <c r="F121" s="11"/>
      <c r="G121" s="11"/>
      <c r="H121" s="12"/>
      <c r="I121" s="12"/>
      <c r="J121" s="1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</row>
    <row r="122" spans="1:51" ht="15" x14ac:dyDescent="0.2">
      <c r="A122" s="9"/>
      <c r="B122" s="10"/>
      <c r="C122" s="11"/>
      <c r="D122" s="11"/>
      <c r="E122" s="11"/>
      <c r="F122" s="11"/>
      <c r="G122" s="11"/>
      <c r="H122" s="12"/>
      <c r="I122" s="12"/>
      <c r="J122" s="1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</row>
    <row r="123" spans="1:51" ht="15" x14ac:dyDescent="0.2">
      <c r="A123" s="9"/>
      <c r="B123" s="10"/>
      <c r="C123" s="11"/>
      <c r="D123" s="11"/>
      <c r="E123" s="11"/>
      <c r="F123" s="11"/>
      <c r="G123" s="11"/>
      <c r="H123" s="12"/>
      <c r="I123" s="12"/>
      <c r="J123" s="12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</row>
    <row r="124" spans="1:51" ht="15" x14ac:dyDescent="0.2">
      <c r="A124" s="9"/>
      <c r="B124" s="10"/>
      <c r="C124" s="11"/>
      <c r="D124" s="11"/>
      <c r="E124" s="11"/>
      <c r="F124" s="11"/>
      <c r="G124" s="11"/>
      <c r="H124" s="12"/>
      <c r="I124" s="12"/>
      <c r="J124" s="12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</row>
    <row r="125" spans="1:51" ht="15" x14ac:dyDescent="0.2">
      <c r="A125" s="9"/>
      <c r="B125" s="10"/>
      <c r="C125" s="11"/>
      <c r="D125" s="11"/>
      <c r="E125" s="11"/>
      <c r="F125" s="11"/>
      <c r="G125" s="11"/>
      <c r="H125" s="12"/>
      <c r="I125" s="12"/>
      <c r="J125" s="12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</row>
    <row r="126" spans="1:51" ht="15" x14ac:dyDescent="0.2">
      <c r="A126" s="9"/>
      <c r="B126" s="10"/>
      <c r="C126" s="11"/>
      <c r="D126" s="11"/>
      <c r="E126" s="11"/>
      <c r="F126" s="11"/>
      <c r="G126" s="11"/>
      <c r="H126" s="12"/>
      <c r="I126" s="12"/>
      <c r="J126" s="12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</row>
    <row r="127" spans="1:51" ht="15" x14ac:dyDescent="0.2">
      <c r="A127" s="9"/>
      <c r="B127" s="10"/>
      <c r="C127" s="11"/>
      <c r="D127" s="11"/>
      <c r="E127" s="11"/>
      <c r="F127" s="11"/>
      <c r="G127" s="11"/>
      <c r="H127" s="12"/>
      <c r="I127" s="12"/>
      <c r="J127" s="12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</row>
    <row r="128" spans="1:51" ht="15" x14ac:dyDescent="0.2">
      <c r="A128" s="9"/>
      <c r="B128" s="10"/>
      <c r="C128" s="11"/>
      <c r="D128" s="11"/>
      <c r="E128" s="11"/>
      <c r="F128" s="11"/>
      <c r="G128" s="11"/>
      <c r="H128" s="12"/>
      <c r="I128" s="12"/>
      <c r="J128" s="12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</row>
    <row r="129" spans="1:51" ht="15" x14ac:dyDescent="0.2">
      <c r="A129" s="9"/>
      <c r="B129" s="10"/>
      <c r="C129" s="11"/>
      <c r="D129" s="11"/>
      <c r="E129" s="11"/>
      <c r="F129" s="11"/>
      <c r="G129" s="11"/>
      <c r="H129" s="12"/>
      <c r="I129" s="12"/>
      <c r="J129" s="12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</row>
    <row r="130" spans="1:51" ht="15" x14ac:dyDescent="0.2">
      <c r="A130" s="9"/>
      <c r="B130" s="10"/>
      <c r="C130" s="11"/>
      <c r="D130" s="11"/>
      <c r="E130" s="11"/>
      <c r="F130" s="11"/>
      <c r="G130" s="11"/>
      <c r="H130" s="12"/>
      <c r="I130" s="12"/>
      <c r="J130" s="12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</row>
    <row r="131" spans="1:51" ht="15" x14ac:dyDescent="0.2">
      <c r="A131" s="9"/>
      <c r="B131" s="10"/>
      <c r="C131" s="11"/>
      <c r="D131" s="11"/>
      <c r="E131" s="11"/>
      <c r="F131" s="11"/>
      <c r="G131" s="11"/>
      <c r="H131" s="12"/>
      <c r="I131" s="12"/>
      <c r="J131" s="12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</row>
    <row r="132" spans="1:51" ht="15" x14ac:dyDescent="0.2">
      <c r="A132" s="9"/>
      <c r="B132" s="10"/>
      <c r="C132" s="11"/>
      <c r="D132" s="11"/>
      <c r="E132" s="11"/>
      <c r="F132" s="11"/>
      <c r="G132" s="11"/>
      <c r="H132" s="12"/>
      <c r="I132" s="12"/>
      <c r="J132" s="12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</row>
    <row r="133" spans="1:51" ht="15" x14ac:dyDescent="0.2">
      <c r="A133" s="9"/>
      <c r="B133" s="10"/>
      <c r="C133" s="11"/>
      <c r="D133" s="11"/>
      <c r="E133" s="11"/>
      <c r="F133" s="11"/>
      <c r="G133" s="11"/>
      <c r="H133" s="12"/>
      <c r="I133" s="12"/>
      <c r="J133" s="12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</row>
    <row r="134" spans="1:51" ht="15" x14ac:dyDescent="0.2">
      <c r="A134" s="9"/>
      <c r="B134" s="10"/>
      <c r="C134" s="11"/>
      <c r="D134" s="11"/>
      <c r="E134" s="11"/>
      <c r="F134" s="11"/>
      <c r="G134" s="11"/>
      <c r="H134" s="12"/>
      <c r="I134" s="12"/>
      <c r="J134" s="12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</row>
    <row r="135" spans="1:51" ht="15" x14ac:dyDescent="0.2">
      <c r="A135" s="9"/>
      <c r="B135" s="10"/>
      <c r="C135" s="11"/>
      <c r="D135" s="11"/>
      <c r="E135" s="11"/>
      <c r="F135" s="11"/>
      <c r="G135" s="11"/>
      <c r="H135" s="12"/>
      <c r="I135" s="12"/>
      <c r="J135" s="12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</row>
    <row r="136" spans="1:51" ht="15" x14ac:dyDescent="0.2">
      <c r="A136" s="9"/>
      <c r="B136" s="10"/>
      <c r="C136" s="11"/>
      <c r="D136" s="11"/>
      <c r="E136" s="11"/>
      <c r="F136" s="11"/>
      <c r="G136" s="11"/>
      <c r="H136" s="12"/>
      <c r="I136" s="12"/>
      <c r="J136" s="12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</row>
    <row r="137" spans="1:51" ht="15" x14ac:dyDescent="0.2">
      <c r="A137" s="9"/>
      <c r="B137" s="10"/>
      <c r="C137" s="11"/>
      <c r="D137" s="11"/>
      <c r="E137" s="11"/>
      <c r="F137" s="11"/>
      <c r="G137" s="11"/>
      <c r="H137" s="12"/>
      <c r="I137" s="12"/>
      <c r="J137" s="12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</row>
    <row r="138" spans="1:51" ht="15" x14ac:dyDescent="0.2">
      <c r="A138" s="9"/>
      <c r="B138" s="10"/>
      <c r="C138" s="11"/>
      <c r="D138" s="11"/>
      <c r="E138" s="11"/>
      <c r="F138" s="11"/>
      <c r="G138" s="11"/>
      <c r="H138" s="12"/>
      <c r="I138" s="12"/>
      <c r="J138" s="12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</row>
    <row r="139" spans="1:51" ht="15" x14ac:dyDescent="0.2">
      <c r="A139" s="9"/>
      <c r="B139" s="10"/>
      <c r="C139" s="11"/>
      <c r="D139" s="11"/>
      <c r="E139" s="11"/>
      <c r="F139" s="11"/>
      <c r="G139" s="11"/>
      <c r="H139" s="12"/>
      <c r="I139" s="12"/>
      <c r="J139" s="12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</row>
    <row r="140" spans="1:51" ht="15" x14ac:dyDescent="0.2">
      <c r="A140" s="9"/>
      <c r="B140" s="10"/>
      <c r="C140" s="11"/>
      <c r="D140" s="11"/>
      <c r="E140" s="11"/>
      <c r="F140" s="11"/>
      <c r="G140" s="11"/>
      <c r="H140" s="12"/>
      <c r="I140" s="12"/>
      <c r="J140" s="12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</row>
    <row r="141" spans="1:51" ht="15" x14ac:dyDescent="0.2">
      <c r="A141" s="9"/>
      <c r="B141" s="10"/>
      <c r="C141" s="11"/>
      <c r="D141" s="11"/>
      <c r="E141" s="11"/>
      <c r="F141" s="11"/>
      <c r="G141" s="11"/>
      <c r="H141" s="12"/>
      <c r="I141" s="12"/>
      <c r="J141" s="12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</row>
    <row r="142" spans="1:51" ht="15" x14ac:dyDescent="0.2">
      <c r="A142" s="9"/>
      <c r="B142" s="10"/>
      <c r="C142" s="11"/>
      <c r="D142" s="11"/>
      <c r="E142" s="11"/>
      <c r="F142" s="11"/>
      <c r="G142" s="11"/>
      <c r="H142" s="12"/>
      <c r="I142" s="12"/>
      <c r="J142" s="12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</row>
    <row r="143" spans="1:51" ht="15" x14ac:dyDescent="0.2">
      <c r="A143" s="9"/>
      <c r="B143" s="10"/>
      <c r="C143" s="11"/>
      <c r="D143" s="11"/>
      <c r="E143" s="11"/>
      <c r="F143" s="11"/>
      <c r="G143" s="11"/>
      <c r="H143" s="12"/>
      <c r="I143" s="12"/>
      <c r="J143" s="12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</row>
    <row r="144" spans="1:51" ht="15" x14ac:dyDescent="0.2">
      <c r="A144" s="9"/>
      <c r="B144" s="10"/>
      <c r="C144" s="11"/>
      <c r="D144" s="11"/>
      <c r="E144" s="11"/>
      <c r="F144" s="11"/>
      <c r="G144" s="11"/>
      <c r="H144" s="12"/>
      <c r="I144" s="12"/>
      <c r="J144" s="12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</row>
    <row r="145" spans="1:51" ht="15" x14ac:dyDescent="0.2">
      <c r="A145" s="9"/>
      <c r="B145" s="10"/>
      <c r="C145" s="11"/>
      <c r="D145" s="11"/>
      <c r="E145" s="11"/>
      <c r="F145" s="11"/>
      <c r="G145" s="11"/>
      <c r="H145" s="12"/>
      <c r="I145" s="12"/>
      <c r="J145" s="12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</row>
    <row r="146" spans="1:51" ht="15" x14ac:dyDescent="0.2">
      <c r="A146" s="9"/>
      <c r="B146" s="10"/>
      <c r="C146" s="11"/>
      <c r="D146" s="11"/>
      <c r="E146" s="11"/>
      <c r="F146" s="11"/>
      <c r="G146" s="11"/>
      <c r="H146" s="12"/>
      <c r="I146" s="12"/>
      <c r="J146" s="12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</row>
    <row r="147" spans="1:51" ht="15" x14ac:dyDescent="0.2">
      <c r="A147" s="9"/>
      <c r="B147" s="10"/>
      <c r="C147" s="11"/>
      <c r="D147" s="11"/>
      <c r="E147" s="11"/>
      <c r="F147" s="11"/>
      <c r="G147" s="11"/>
      <c r="H147" s="12"/>
      <c r="I147" s="12"/>
      <c r="J147" s="12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</row>
    <row r="148" spans="1:51" ht="15" x14ac:dyDescent="0.2">
      <c r="A148" s="9"/>
      <c r="B148" s="10"/>
      <c r="C148" s="11"/>
      <c r="D148" s="11"/>
      <c r="E148" s="11"/>
      <c r="F148" s="11"/>
      <c r="G148" s="11"/>
      <c r="H148" s="12"/>
      <c r="I148" s="12"/>
      <c r="J148" s="12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</row>
    <row r="149" spans="1:51" ht="15" x14ac:dyDescent="0.2">
      <c r="A149" s="9"/>
      <c r="B149" s="10"/>
      <c r="C149" s="11"/>
      <c r="D149" s="11"/>
      <c r="E149" s="11"/>
      <c r="F149" s="11"/>
      <c r="G149" s="11"/>
      <c r="H149" s="12"/>
      <c r="I149" s="12"/>
      <c r="J149" s="12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</row>
    <row r="150" spans="1:51" ht="15" x14ac:dyDescent="0.2">
      <c r="A150" s="9"/>
      <c r="B150" s="10"/>
      <c r="C150" s="11"/>
      <c r="D150" s="11"/>
      <c r="E150" s="11"/>
      <c r="F150" s="11"/>
      <c r="G150" s="11"/>
      <c r="H150" s="12"/>
      <c r="I150" s="12"/>
      <c r="J150" s="12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</row>
    <row r="151" spans="1:51" ht="15" x14ac:dyDescent="0.2">
      <c r="A151" s="9"/>
      <c r="B151" s="10"/>
      <c r="C151" s="11"/>
      <c r="D151" s="11"/>
      <c r="E151" s="11"/>
      <c r="F151" s="11"/>
      <c r="G151" s="11"/>
      <c r="H151" s="12"/>
      <c r="I151" s="12"/>
      <c r="J151" s="12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</row>
    <row r="152" spans="1:51" ht="15" x14ac:dyDescent="0.2">
      <c r="A152" s="9"/>
      <c r="B152" s="10"/>
      <c r="C152" s="11"/>
      <c r="D152" s="11"/>
      <c r="E152" s="11"/>
      <c r="F152" s="11"/>
      <c r="G152" s="11"/>
      <c r="H152" s="12"/>
      <c r="I152" s="12"/>
      <c r="J152" s="12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</row>
    <row r="153" spans="1:51" ht="15" x14ac:dyDescent="0.2">
      <c r="A153" s="9"/>
      <c r="B153" s="10"/>
      <c r="C153" s="11"/>
      <c r="D153" s="11"/>
      <c r="E153" s="11"/>
      <c r="F153" s="11"/>
      <c r="G153" s="11"/>
      <c r="H153" s="12"/>
      <c r="I153" s="12"/>
      <c r="J153" s="12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</row>
    <row r="154" spans="1:51" ht="15" x14ac:dyDescent="0.2">
      <c r="A154" s="9"/>
      <c r="B154" s="10"/>
      <c r="C154" s="11"/>
      <c r="D154" s="11"/>
      <c r="E154" s="11"/>
      <c r="F154" s="11"/>
      <c r="G154" s="11"/>
      <c r="H154" s="12"/>
      <c r="I154" s="12"/>
      <c r="J154" s="12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</row>
    <row r="155" spans="1:51" ht="15" x14ac:dyDescent="0.2">
      <c r="A155" s="9"/>
      <c r="B155" s="10"/>
      <c r="C155" s="11"/>
      <c r="D155" s="11"/>
      <c r="E155" s="11"/>
      <c r="F155" s="11"/>
      <c r="G155" s="11"/>
      <c r="H155" s="12"/>
      <c r="I155" s="12"/>
      <c r="J155" s="12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</row>
    <row r="156" spans="1:51" ht="15" x14ac:dyDescent="0.2">
      <c r="A156" s="9"/>
      <c r="B156" s="10"/>
      <c r="C156" s="11"/>
      <c r="D156" s="11"/>
      <c r="E156" s="11"/>
      <c r="F156" s="11"/>
      <c r="G156" s="11"/>
      <c r="H156" s="12"/>
      <c r="I156" s="12"/>
      <c r="J156" s="12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</row>
    <row r="157" spans="1:51" ht="15" x14ac:dyDescent="0.2">
      <c r="A157" s="9"/>
      <c r="B157" s="10"/>
      <c r="C157" s="11"/>
      <c r="D157" s="11"/>
      <c r="E157" s="11"/>
      <c r="F157" s="11"/>
      <c r="G157" s="11"/>
      <c r="H157" s="12"/>
      <c r="I157" s="12"/>
      <c r="J157" s="12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</row>
    <row r="158" spans="1:51" ht="15" x14ac:dyDescent="0.2">
      <c r="A158" s="9"/>
      <c r="B158" s="10"/>
      <c r="C158" s="11"/>
      <c r="D158" s="11"/>
      <c r="E158" s="11"/>
      <c r="F158" s="11"/>
      <c r="G158" s="11"/>
      <c r="H158" s="12"/>
      <c r="I158" s="12"/>
      <c r="J158" s="12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</row>
    <row r="159" spans="1:51" ht="15" x14ac:dyDescent="0.2">
      <c r="A159" s="9"/>
      <c r="B159" s="10"/>
      <c r="C159" s="11"/>
      <c r="D159" s="11"/>
      <c r="E159" s="11"/>
      <c r="F159" s="11"/>
      <c r="G159" s="11"/>
      <c r="H159" s="12"/>
      <c r="I159" s="12"/>
      <c r="J159" s="12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</row>
    <row r="160" spans="1:51" ht="15" x14ac:dyDescent="0.2">
      <c r="A160" s="9"/>
      <c r="B160" s="10"/>
      <c r="C160" s="11"/>
      <c r="D160" s="11"/>
      <c r="E160" s="11"/>
      <c r="F160" s="11"/>
      <c r="G160" s="11"/>
      <c r="H160" s="12"/>
      <c r="I160" s="12"/>
      <c r="J160" s="12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</row>
    <row r="161" spans="1:51" ht="15" x14ac:dyDescent="0.2">
      <c r="A161" s="9"/>
      <c r="B161" s="10"/>
      <c r="C161" s="11"/>
      <c r="D161" s="11"/>
      <c r="E161" s="11"/>
      <c r="F161" s="11"/>
      <c r="G161" s="11"/>
      <c r="H161" s="12"/>
      <c r="I161" s="12"/>
      <c r="J161" s="12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</row>
    <row r="162" spans="1:51" ht="15" x14ac:dyDescent="0.2">
      <c r="A162" s="9"/>
      <c r="B162" s="10"/>
      <c r="C162" s="11"/>
      <c r="D162" s="11"/>
      <c r="E162" s="11"/>
      <c r="F162" s="11"/>
      <c r="G162" s="11"/>
      <c r="H162" s="12"/>
      <c r="I162" s="12"/>
      <c r="J162" s="12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</row>
    <row r="163" spans="1:51" ht="15" x14ac:dyDescent="0.2">
      <c r="A163" s="9"/>
      <c r="B163" s="10"/>
      <c r="C163" s="11"/>
      <c r="D163" s="11"/>
      <c r="E163" s="11"/>
      <c r="F163" s="11"/>
      <c r="G163" s="11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</row>
    <row r="164" spans="1:51" ht="15" x14ac:dyDescent="0.2">
      <c r="A164" s="9"/>
      <c r="B164" s="10"/>
      <c r="C164" s="11"/>
      <c r="D164" s="11"/>
      <c r="E164" s="11"/>
      <c r="F164" s="11"/>
      <c r="G164" s="11"/>
      <c r="H164" s="12"/>
      <c r="I164" s="12"/>
      <c r="J164" s="12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</row>
    <row r="165" spans="1:51" ht="15" x14ac:dyDescent="0.2">
      <c r="A165" s="9"/>
      <c r="B165" s="10"/>
      <c r="C165" s="11"/>
      <c r="D165" s="11"/>
      <c r="E165" s="11"/>
      <c r="F165" s="11"/>
      <c r="G165" s="11"/>
      <c r="H165" s="12"/>
      <c r="I165" s="12"/>
      <c r="J165" s="12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</row>
    <row r="166" spans="1:51" ht="15" x14ac:dyDescent="0.2">
      <c r="A166" s="9"/>
      <c r="B166" s="10"/>
      <c r="C166" s="11"/>
      <c r="D166" s="11"/>
      <c r="E166" s="11"/>
      <c r="F166" s="11"/>
      <c r="G166" s="11"/>
      <c r="H166" s="12"/>
      <c r="I166" s="12"/>
      <c r="J166" s="12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</row>
    <row r="167" spans="1:51" ht="15" x14ac:dyDescent="0.2">
      <c r="A167" s="9"/>
      <c r="B167" s="10"/>
      <c r="C167" s="11"/>
      <c r="D167" s="11"/>
      <c r="E167" s="11"/>
      <c r="F167" s="11"/>
      <c r="G167" s="11"/>
      <c r="H167" s="12"/>
      <c r="I167" s="12"/>
      <c r="J167" s="12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</row>
    <row r="168" spans="1:51" ht="15" x14ac:dyDescent="0.2">
      <c r="A168" s="9"/>
      <c r="B168" s="10"/>
      <c r="C168" s="11"/>
      <c r="D168" s="11"/>
      <c r="E168" s="11"/>
      <c r="F168" s="11"/>
      <c r="G168" s="11"/>
      <c r="H168" s="12"/>
      <c r="I168" s="12"/>
      <c r="J168" s="12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</row>
    <row r="169" spans="1:51" ht="15" x14ac:dyDescent="0.2">
      <c r="A169" s="9"/>
      <c r="B169" s="10"/>
      <c r="C169" s="11"/>
      <c r="D169" s="11"/>
      <c r="E169" s="11"/>
      <c r="F169" s="11"/>
      <c r="G169" s="11"/>
      <c r="H169" s="12"/>
      <c r="I169" s="12"/>
      <c r="J169" s="12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</row>
    <row r="170" spans="1:51" ht="15" x14ac:dyDescent="0.2">
      <c r="A170" s="9"/>
      <c r="B170" s="10"/>
      <c r="C170" s="11"/>
      <c r="D170" s="11"/>
      <c r="E170" s="11"/>
      <c r="F170" s="11"/>
      <c r="G170" s="11"/>
      <c r="H170" s="12"/>
      <c r="I170" s="12"/>
      <c r="J170" s="12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</row>
    <row r="171" spans="1:51" ht="15" x14ac:dyDescent="0.2">
      <c r="A171" s="9"/>
      <c r="B171" s="10"/>
      <c r="C171" s="11"/>
      <c r="D171" s="11"/>
      <c r="E171" s="11"/>
      <c r="F171" s="11"/>
      <c r="G171" s="11"/>
      <c r="H171" s="12"/>
      <c r="I171" s="12"/>
      <c r="J171" s="12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</row>
    <row r="172" spans="1:51" ht="15" x14ac:dyDescent="0.2">
      <c r="A172" s="9"/>
      <c r="B172" s="10"/>
      <c r="C172" s="11"/>
      <c r="D172" s="11"/>
      <c r="E172" s="11"/>
      <c r="F172" s="11"/>
      <c r="G172" s="11"/>
      <c r="H172" s="12"/>
      <c r="I172" s="12"/>
      <c r="J172" s="12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</row>
    <row r="173" spans="1:51" ht="15" x14ac:dyDescent="0.2">
      <c r="A173" s="9"/>
      <c r="B173" s="10"/>
      <c r="C173" s="11"/>
      <c r="D173" s="11"/>
      <c r="E173" s="11"/>
      <c r="F173" s="11"/>
      <c r="G173" s="11"/>
      <c r="H173" s="12"/>
      <c r="I173" s="12"/>
      <c r="J173" s="12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</row>
    <row r="174" spans="1:51" ht="15" x14ac:dyDescent="0.2">
      <c r="A174" s="9"/>
      <c r="B174" s="10"/>
      <c r="C174" s="11"/>
      <c r="D174" s="11"/>
      <c r="E174" s="11"/>
      <c r="F174" s="11"/>
      <c r="G174" s="11"/>
      <c r="H174" s="12"/>
      <c r="I174" s="12"/>
      <c r="J174" s="12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</row>
    <row r="175" spans="1:51" ht="15" x14ac:dyDescent="0.2">
      <c r="A175" s="9"/>
      <c r="B175" s="10"/>
      <c r="C175" s="11"/>
      <c r="D175" s="11"/>
      <c r="E175" s="11"/>
      <c r="F175" s="11"/>
      <c r="G175" s="11"/>
      <c r="H175" s="12"/>
      <c r="I175" s="12"/>
      <c r="J175" s="12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</row>
    <row r="176" spans="1:51" ht="15" x14ac:dyDescent="0.2">
      <c r="A176" s="9"/>
      <c r="B176" s="10"/>
      <c r="C176" s="11"/>
      <c r="D176" s="11"/>
      <c r="E176" s="11"/>
      <c r="F176" s="11"/>
      <c r="G176" s="11"/>
      <c r="H176" s="12"/>
      <c r="I176" s="12"/>
      <c r="J176" s="12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</row>
    <row r="177" spans="1:51" ht="15" x14ac:dyDescent="0.2">
      <c r="A177" s="9"/>
      <c r="B177" s="10"/>
      <c r="C177" s="11"/>
      <c r="D177" s="11"/>
      <c r="E177" s="11"/>
      <c r="F177" s="11"/>
      <c r="G177" s="11"/>
      <c r="H177" s="12"/>
      <c r="I177" s="12"/>
      <c r="J177" s="12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</row>
  </sheetData>
  <sheetProtection formatCells="0" formatColumns="0" insertColumns="0" insertRows="0" insertHyperlinks="0"/>
  <mergeCells count="66">
    <mergeCell ref="G2:G4"/>
    <mergeCell ref="AV3:AV4"/>
    <mergeCell ref="AB3:AB4"/>
    <mergeCell ref="AC3:AC4"/>
    <mergeCell ref="AD3:AD4"/>
    <mergeCell ref="AE3:AE4"/>
    <mergeCell ref="V2:AY2"/>
    <mergeCell ref="V3:V4"/>
    <mergeCell ref="W3:W4"/>
    <mergeCell ref="X3:X4"/>
    <mergeCell ref="Y3:Y4"/>
    <mergeCell ref="Z3:Z4"/>
    <mergeCell ref="AA3:AA4"/>
    <mergeCell ref="AO3:AO4"/>
    <mergeCell ref="AP3:AP4"/>
    <mergeCell ref="J2:J4"/>
    <mergeCell ref="I8:I9"/>
    <mergeCell ref="J8:J9"/>
    <mergeCell ref="H2:H4"/>
    <mergeCell ref="I2:I4"/>
    <mergeCell ref="AW3:AW4"/>
    <mergeCell ref="AX3:AX4"/>
    <mergeCell ref="AY3:AY4"/>
    <mergeCell ref="AF3:AF4"/>
    <mergeCell ref="AH3:AH4"/>
    <mergeCell ref="AI3:AI4"/>
    <mergeCell ref="AJ3:AJ4"/>
    <mergeCell ref="AK3:AK4"/>
    <mergeCell ref="AL3:AL4"/>
    <mergeCell ref="AM3:AM4"/>
    <mergeCell ref="AT3:AT4"/>
    <mergeCell ref="AU3:AU4"/>
    <mergeCell ref="AG3:AG4"/>
    <mergeCell ref="AN3:AN4"/>
    <mergeCell ref="AQ3:AQ4"/>
    <mergeCell ref="AR3:AR4"/>
    <mergeCell ref="AS3:AS4"/>
    <mergeCell ref="A8:A9"/>
    <mergeCell ref="F2:F4"/>
    <mergeCell ref="K8:K9"/>
    <mergeCell ref="L8:L9"/>
    <mergeCell ref="M8:M9"/>
    <mergeCell ref="N8:N9"/>
    <mergeCell ref="O8:O9"/>
    <mergeCell ref="P8:P9"/>
    <mergeCell ref="S8:S9"/>
    <mergeCell ref="N3:P3"/>
    <mergeCell ref="Q3:S3"/>
    <mergeCell ref="A2:A4"/>
    <mergeCell ref="B2:B4"/>
    <mergeCell ref="C2:C4"/>
    <mergeCell ref="R8:R9"/>
    <mergeCell ref="Q8:Q9"/>
    <mergeCell ref="T1:U1"/>
    <mergeCell ref="B8:B9"/>
    <mergeCell ref="C8:C9"/>
    <mergeCell ref="D8:D9"/>
    <mergeCell ref="E8:E9"/>
    <mergeCell ref="G8:G9"/>
    <mergeCell ref="B1:D1"/>
    <mergeCell ref="F1:N1"/>
    <mergeCell ref="P1:S1"/>
    <mergeCell ref="D2:D4"/>
    <mergeCell ref="E2:E4"/>
    <mergeCell ref="K3:M3"/>
    <mergeCell ref="K2:S2"/>
  </mergeCells>
  <pageMargins left="0.19685039370078741" right="0.19685039370078741" top="0.19685039370078741" bottom="0.19685039370078741" header="0" footer="0"/>
  <pageSetup paperSize="8" scale="1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Client</cp:lastModifiedBy>
  <cp:lastPrinted>2018-06-21T04:50:56Z</cp:lastPrinted>
  <dcterms:created xsi:type="dcterms:W3CDTF">2018-05-29T13:20:57Z</dcterms:created>
  <dcterms:modified xsi:type="dcterms:W3CDTF">2018-07-20T06:18:46Z</dcterms:modified>
</cp:coreProperties>
</file>