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120" yWindow="120" windowWidth="23250" windowHeight="12525" tabRatio="572"/>
  </bookViews>
  <sheets>
    <sheet name="График" sheetId="1" r:id="rId1"/>
  </sheets>
  <definedNames>
    <definedName name="_Hlk512007086" localSheetId="0">График!#REF!</definedName>
    <definedName name="_xlnm._FilterDatabase" localSheetId="0" hidden="1">График!$A$4:$DI$4</definedName>
  </definedNames>
  <calcPr calcId="145621"/>
</workbook>
</file>

<file path=xl/calcChain.xml><?xml version="1.0" encoding="utf-8"?>
<calcChain xmlns="http://schemas.openxmlformats.org/spreadsheetml/2006/main">
  <c r="Q9" i="1" l="1"/>
  <c r="R9" i="1"/>
  <c r="R7" i="1"/>
  <c r="Q7" i="1"/>
  <c r="T7" i="1" l="1"/>
  <c r="H10" i="1" l="1"/>
  <c r="H8" i="1"/>
  <c r="T1" i="1" l="1"/>
  <c r="L7" i="1"/>
  <c r="U7" i="1" s="1"/>
  <c r="S7" i="1" l="1"/>
  <c r="O7" i="1"/>
  <c r="N9" i="1" l="1"/>
  <c r="O9" i="1" s="1"/>
  <c r="P9" i="1" s="1"/>
  <c r="P7" i="1"/>
  <c r="I9" i="1" l="1"/>
  <c r="I7" i="1"/>
  <c r="J7" i="1" s="1"/>
  <c r="K9" i="1" l="1"/>
  <c r="M7" i="1"/>
  <c r="H9" i="1"/>
  <c r="J9" i="1" s="1"/>
  <c r="DI7" i="1" l="1"/>
  <c r="DE7" i="1"/>
  <c r="DA7" i="1"/>
  <c r="CW7" i="1"/>
  <c r="CS7" i="1"/>
  <c r="CO7" i="1"/>
  <c r="CK7" i="1"/>
  <c r="CG7" i="1"/>
  <c r="CB7" i="1"/>
  <c r="BX7" i="1"/>
  <c r="BT7" i="1"/>
  <c r="BP7" i="1"/>
  <c r="BL7" i="1"/>
  <c r="BH7" i="1"/>
  <c r="BD7" i="1"/>
  <c r="DH7" i="1"/>
  <c r="DD7" i="1"/>
  <c r="CZ7" i="1"/>
  <c r="CV7" i="1"/>
  <c r="CR7" i="1"/>
  <c r="CN7" i="1"/>
  <c r="CJ7" i="1"/>
  <c r="CF7" i="1"/>
  <c r="CA7" i="1"/>
  <c r="BW7" i="1"/>
  <c r="BS7" i="1"/>
  <c r="BO7" i="1"/>
  <c r="BK7" i="1"/>
  <c r="BG7" i="1"/>
  <c r="BC7" i="1"/>
  <c r="DG7" i="1"/>
  <c r="DC7" i="1"/>
  <c r="CY7" i="1"/>
  <c r="CU7" i="1"/>
  <c r="CQ7" i="1"/>
  <c r="CM7" i="1"/>
  <c r="CI7" i="1"/>
  <c r="CD7" i="1"/>
  <c r="BZ7" i="1"/>
  <c r="BV7" i="1"/>
  <c r="BR7" i="1"/>
  <c r="BN7" i="1"/>
  <c r="BJ7" i="1"/>
  <c r="BF7" i="1"/>
  <c r="DF7" i="1"/>
  <c r="DB7" i="1"/>
  <c r="CX7" i="1"/>
  <c r="CT7" i="1"/>
  <c r="CP7" i="1"/>
  <c r="CL7" i="1"/>
  <c r="CH7" i="1"/>
  <c r="CC7" i="1"/>
  <c r="BY7" i="1"/>
  <c r="BU7" i="1"/>
  <c r="BQ7" i="1"/>
  <c r="BM7" i="1"/>
  <c r="BI7" i="1"/>
  <c r="BE7" i="1"/>
  <c r="BA7" i="1"/>
  <c r="AS7" i="1"/>
  <c r="AC7" i="1"/>
  <c r="Y7" i="1"/>
  <c r="AZ7" i="1"/>
  <c r="AV7" i="1"/>
  <c r="AR7" i="1"/>
  <c r="AN7" i="1"/>
  <c r="AJ7" i="1"/>
  <c r="AF7" i="1"/>
  <c r="AB7" i="1"/>
  <c r="AW7" i="1"/>
  <c r="AG7" i="1"/>
  <c r="CE7" i="1"/>
  <c r="AY7" i="1"/>
  <c r="AU7" i="1"/>
  <c r="AQ7" i="1"/>
  <c r="AM7" i="1"/>
  <c r="AI7" i="1"/>
  <c r="AE7" i="1"/>
  <c r="AA7" i="1"/>
  <c r="W7" i="1"/>
  <c r="AK7" i="1"/>
  <c r="AX7" i="1"/>
  <c r="AT7" i="1"/>
  <c r="AP7" i="1"/>
  <c r="AL7" i="1"/>
  <c r="AH7" i="1"/>
  <c r="AD7" i="1"/>
  <c r="V7" i="1"/>
  <c r="X7" i="1" s="1"/>
  <c r="AO7" i="1"/>
  <c r="L9" i="1"/>
  <c r="S9" i="1" s="1"/>
  <c r="T9" i="1"/>
  <c r="Z7" i="1" l="1"/>
  <c r="BB7" i="1" s="1"/>
  <c r="U9" i="1"/>
  <c r="M9" i="1"/>
  <c r="DG9" i="1" l="1"/>
  <c r="DC9" i="1"/>
  <c r="CY9" i="1"/>
  <c r="CU9" i="1"/>
  <c r="CQ9" i="1"/>
  <c r="CM9" i="1"/>
  <c r="CI9" i="1"/>
  <c r="CE9" i="1"/>
  <c r="CA9" i="1"/>
  <c r="BW9" i="1"/>
  <c r="BS9" i="1"/>
  <c r="BO9" i="1"/>
  <c r="BK9" i="1"/>
  <c r="BG9" i="1"/>
  <c r="BB9" i="1"/>
  <c r="AX9" i="1"/>
  <c r="AT9" i="1"/>
  <c r="AP9" i="1"/>
  <c r="AL9" i="1"/>
  <c r="AH9" i="1"/>
  <c r="AD9" i="1"/>
  <c r="Z9" i="1"/>
  <c r="V9" i="1"/>
  <c r="DF9" i="1"/>
  <c r="DB9" i="1"/>
  <c r="CX9" i="1"/>
  <c r="CT9" i="1"/>
  <c r="CP9" i="1"/>
  <c r="CL9" i="1"/>
  <c r="CH9" i="1"/>
  <c r="CD9" i="1"/>
  <c r="BZ9" i="1"/>
  <c r="BV9" i="1"/>
  <c r="BR9" i="1"/>
  <c r="BN9" i="1"/>
  <c r="BJ9" i="1"/>
  <c r="BF9" i="1"/>
  <c r="BA9" i="1"/>
  <c r="AW9" i="1"/>
  <c r="AS9" i="1"/>
  <c r="AO9" i="1"/>
  <c r="AK9" i="1"/>
  <c r="AG9" i="1"/>
  <c r="AC9" i="1"/>
  <c r="Y9" i="1"/>
  <c r="DI9" i="1"/>
  <c r="DE9" i="1"/>
  <c r="DA9" i="1"/>
  <c r="CW9" i="1"/>
  <c r="CS9" i="1"/>
  <c r="CO9" i="1"/>
  <c r="CK9" i="1"/>
  <c r="CG9" i="1"/>
  <c r="CC9" i="1"/>
  <c r="BY9" i="1"/>
  <c r="BU9" i="1"/>
  <c r="BQ9" i="1"/>
  <c r="BM9" i="1"/>
  <c r="BI9" i="1"/>
  <c r="BE9" i="1"/>
  <c r="AZ9" i="1"/>
  <c r="AV9" i="1"/>
  <c r="AR9" i="1"/>
  <c r="AN9" i="1"/>
  <c r="AJ9" i="1"/>
  <c r="AF9" i="1"/>
  <c r="AB9" i="1"/>
  <c r="X9" i="1"/>
  <c r="DD9" i="1"/>
  <c r="CN9" i="1"/>
  <c r="BX9" i="1"/>
  <c r="BH9" i="1"/>
  <c r="AQ9" i="1"/>
  <c r="AA9" i="1"/>
  <c r="CR9" i="1"/>
  <c r="BL9" i="1"/>
  <c r="CZ9" i="1"/>
  <c r="CJ9" i="1"/>
  <c r="BT9" i="1"/>
  <c r="BC9" i="1"/>
  <c r="AM9" i="1"/>
  <c r="W9" i="1"/>
  <c r="DH9" i="1"/>
  <c r="AU9" i="1"/>
  <c r="CV9" i="1"/>
  <c r="CF9" i="1"/>
  <c r="BP9" i="1"/>
  <c r="AY9" i="1"/>
  <c r="AI9" i="1"/>
  <c r="CB9" i="1"/>
  <c r="AE9" i="1"/>
  <c r="BD9" i="1" l="1"/>
</calcChain>
</file>

<file path=xl/comments1.xml><?xml version="1.0" encoding="utf-8"?>
<comments xmlns="http://schemas.openxmlformats.org/spreadsheetml/2006/main">
  <authors>
    <author>Пользователь Windows</author>
  </authors>
  <commentList>
    <comment ref="K3" authorId="0">
      <text>
        <r>
          <rPr>
            <b/>
            <i/>
            <sz val="12"/>
            <color indexed="81"/>
            <rFont val="Tahoma"/>
            <family val="2"/>
            <charset val="204"/>
          </rPr>
          <t>Даты производства работ согласно договора</t>
        </r>
      </text>
    </comment>
    <comment ref="N3" authorId="0">
      <text>
        <r>
          <rPr>
            <b/>
            <i/>
            <sz val="12"/>
            <color indexed="81"/>
            <rFont val="Tahoma"/>
            <family val="2"/>
            <charset val="204"/>
          </rPr>
          <t>Планируемые даты производства работ</t>
        </r>
      </text>
    </comment>
    <comment ref="Q3" authorId="0">
      <text>
        <r>
          <rPr>
            <b/>
            <i/>
            <sz val="12"/>
            <color indexed="81"/>
            <rFont val="Tahoma"/>
            <family val="2"/>
            <charset val="204"/>
          </rPr>
          <t>Фактические даты производства работ</t>
        </r>
      </text>
    </comment>
  </commentList>
</comments>
</file>

<file path=xl/sharedStrings.xml><?xml version="1.0" encoding="utf-8"?>
<sst xmlns="http://schemas.openxmlformats.org/spreadsheetml/2006/main" count="40" uniqueCount="32">
  <si>
    <t>№ п/п</t>
  </si>
  <si>
    <t xml:space="preserve">     Наименование работ</t>
  </si>
  <si>
    <t>Ед. изм.</t>
  </si>
  <si>
    <t>Объем
работ</t>
  </si>
  <si>
    <t>1</t>
  </si>
  <si>
    <t>Электрическая воздушная линия 6 кВ (ВЛ-6кВ) на куст скважин №1, №2 линия №1</t>
  </si>
  <si>
    <t>1.1</t>
  </si>
  <si>
    <t>Строительные работы электрической воздушной линии 6кВ ВЛ 6кВ  №1 т.вр. Куст №1 - КТПН №1 Куст №1 (0,322 км)</t>
  </si>
  <si>
    <t>1.1.1</t>
  </si>
  <si>
    <t>шт.</t>
  </si>
  <si>
    <t>1.1.2</t>
  </si>
  <si>
    <t>Переустройство фундаментов повышенных опор</t>
  </si>
  <si>
    <t>Сборка и монтаж опор</t>
  </si>
  <si>
    <t>Выполнено с начала строительства</t>
  </si>
  <si>
    <t>ПРОГНОЗ</t>
  </si>
  <si>
    <t>Начало</t>
  </si>
  <si>
    <t>Окончание</t>
  </si>
  <si>
    <t>Подрядная организация</t>
  </si>
  <si>
    <t>ПЛАН</t>
  </si>
  <si>
    <t>ФАКТ</t>
  </si>
  <si>
    <t>% выполнения работ</t>
  </si>
  <si>
    <t>Ответственный за исполнение работ работ от  заказчика</t>
  </si>
  <si>
    <t>Куратор работ от Заказчика</t>
  </si>
  <si>
    <t>июль</t>
  </si>
  <si>
    <t>июнь</t>
  </si>
  <si>
    <t>план</t>
  </si>
  <si>
    <t>факт</t>
  </si>
  <si>
    <t>Срыв сроков</t>
  </si>
  <si>
    <t>Длительность</t>
  </si>
  <si>
    <t>план/
факт</t>
  </si>
  <si>
    <t>Август</t>
  </si>
  <si>
    <t>Сроки строительства по договору, прогноз выполнения работ, информация об отставаниях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</si>
</sst>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р_._-;\-* #,##0_р_._-;_-* &quot;-&quot;_р_._-;_-@_-"/>
    <numFmt numFmtId="164" formatCode="[$-419]mmmm\ yyyy;@"/>
    <numFmt numFmtId="165" formatCode="0.00;;"/>
    <numFmt numFmtId="166" formatCode="[$-419]dd\ mmm\ yy;@"/>
    <numFmt numFmtId="168" formatCode="d"/>
  </numFmts>
  <fonts count="41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i/>
      <sz val="20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9"/>
      <name val="Arial"/>
      <family val="2"/>
      <charset val="204"/>
    </font>
    <font>
      <b/>
      <i/>
      <sz val="16"/>
      <name val="Arial"/>
      <family val="2"/>
      <charset val="204"/>
    </font>
    <font>
      <i/>
      <sz val="12"/>
      <name val="Arial"/>
      <family val="2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u/>
      <sz val="10"/>
      <color theme="10"/>
      <name val="Arial Cyr"/>
      <charset val="204"/>
    </font>
    <font>
      <b/>
      <sz val="8"/>
      <color rgb="FF0B4A8F"/>
      <name val="Arial"/>
      <family val="2"/>
      <charset val="204"/>
    </font>
    <font>
      <b/>
      <i/>
      <sz val="12"/>
      <color indexed="81"/>
      <name val="Tahoma"/>
      <family val="2"/>
      <charset val="204"/>
    </font>
  </fonts>
  <fills count="3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499984740745262"/>
        <bgColor indexed="64"/>
      </patternFill>
    </fill>
  </fills>
  <borders count="8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428">
    <xf numFmtId="0" fontId="0" fillId="0" borderId="0"/>
    <xf numFmtId="0" fontId="6" fillId="0" borderId="0"/>
    <xf numFmtId="0" fontId="8" fillId="0" borderId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7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22" borderId="0" applyNumberFormat="0" applyBorder="0" applyAlignment="0" applyProtection="0"/>
    <xf numFmtId="0" fontId="19" fillId="10" borderId="3" applyNumberFormat="0" applyAlignment="0" applyProtection="0"/>
    <xf numFmtId="0" fontId="20" fillId="23" borderId="4" applyNumberFormat="0" applyAlignment="0" applyProtection="0"/>
    <xf numFmtId="0" fontId="21" fillId="23" borderId="3" applyNumberFormat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8" applyNumberFormat="0" applyFill="0" applyAlignment="0" applyProtection="0"/>
    <xf numFmtId="0" fontId="26" fillId="24" borderId="9" applyNumberFormat="0" applyAlignment="0" applyProtection="0"/>
    <xf numFmtId="0" fontId="27" fillId="0" borderId="0" applyNumberFormat="0" applyFill="0" applyBorder="0" applyAlignment="0" applyProtection="0"/>
    <xf numFmtId="0" fontId="28" fillId="25" borderId="0" applyNumberFormat="0" applyBorder="0" applyAlignment="0" applyProtection="0"/>
    <xf numFmtId="0" fontId="5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9" fillId="6" borderId="0" applyNumberFormat="0" applyBorder="0" applyAlignment="0" applyProtection="0"/>
    <xf numFmtId="0" fontId="30" fillId="0" borderId="0" applyNumberFormat="0" applyFill="0" applyBorder="0" applyAlignment="0" applyProtection="0"/>
    <xf numFmtId="0" fontId="7" fillId="26" borderId="10" applyNumberFormat="0" applyFont="0" applyAlignment="0" applyProtection="0"/>
    <xf numFmtId="0" fontId="7" fillId="26" borderId="10" applyNumberFormat="0" applyFont="0" applyAlignment="0" applyProtection="0"/>
    <xf numFmtId="0" fontId="7" fillId="26" borderId="10" applyNumberFormat="0" applyFont="0" applyAlignment="0" applyProtection="0"/>
    <xf numFmtId="0" fontId="31" fillId="0" borderId="11" applyNumberFormat="0" applyFill="0" applyAlignment="0" applyProtection="0"/>
    <xf numFmtId="0" fontId="32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35" fillId="0" borderId="0"/>
    <xf numFmtId="0" fontId="19" fillId="10" borderId="23" applyNumberFormat="0" applyAlignment="0" applyProtection="0"/>
    <xf numFmtId="0" fontId="20" fillId="23" borderId="24" applyNumberFormat="0" applyAlignment="0" applyProtection="0"/>
    <xf numFmtId="0" fontId="21" fillId="23" borderId="23" applyNumberFormat="0" applyAlignment="0" applyProtection="0"/>
    <xf numFmtId="0" fontId="25" fillId="0" borderId="25" applyNumberFormat="0" applyFill="0" applyAlignment="0" applyProtection="0"/>
    <xf numFmtId="0" fontId="7" fillId="26" borderId="26" applyNumberFormat="0" applyFont="0" applyAlignment="0" applyProtection="0"/>
    <xf numFmtId="0" fontId="7" fillId="26" borderId="26" applyNumberFormat="0" applyFont="0" applyAlignment="0" applyProtection="0"/>
    <xf numFmtId="0" fontId="7" fillId="26" borderId="26" applyNumberFormat="0" applyFont="0" applyAlignment="0" applyProtection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9" fillId="10" borderId="59" applyNumberFormat="0" applyAlignment="0" applyProtection="0"/>
    <xf numFmtId="0" fontId="20" fillId="23" borderId="60" applyNumberFormat="0" applyAlignment="0" applyProtection="0"/>
    <xf numFmtId="0" fontId="21" fillId="23" borderId="59" applyNumberFormat="0" applyAlignment="0" applyProtection="0"/>
    <xf numFmtId="0" fontId="25" fillId="0" borderId="61" applyNumberFormat="0" applyFill="0" applyAlignment="0" applyProtection="0"/>
    <xf numFmtId="0" fontId="7" fillId="26" borderId="62" applyNumberFormat="0" applyFont="0" applyAlignment="0" applyProtection="0"/>
    <xf numFmtId="0" fontId="7" fillId="26" borderId="62" applyNumberFormat="0" applyFont="0" applyAlignment="0" applyProtection="0"/>
    <xf numFmtId="0" fontId="7" fillId="26" borderId="62" applyNumberFormat="0" applyFont="0" applyAlignment="0" applyProtection="0"/>
    <xf numFmtId="166" fontId="37" fillId="0" borderId="0"/>
    <xf numFmtId="0" fontId="8" fillId="0" borderId="0"/>
    <xf numFmtId="0" fontId="38" fillId="0" borderId="0" applyNumberFormat="0" applyFill="0" applyBorder="0" applyAlignment="0" applyProtection="0"/>
    <xf numFmtId="166" fontId="7" fillId="0" borderId="0"/>
    <xf numFmtId="0" fontId="37" fillId="0" borderId="0"/>
    <xf numFmtId="166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166" fontId="37" fillId="0" borderId="0"/>
    <xf numFmtId="166" fontId="2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166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9" fontId="3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9" fillId="31" borderId="54">
      <alignment horizontal="center" vertical="center" wrapText="1"/>
    </xf>
    <xf numFmtId="0" fontId="1" fillId="0" borderId="0"/>
    <xf numFmtId="0" fontId="19" fillId="10" borderId="72" applyNumberFormat="0" applyAlignment="0" applyProtection="0"/>
    <xf numFmtId="0" fontId="20" fillId="23" borderId="73" applyNumberFormat="0" applyAlignment="0" applyProtection="0"/>
    <xf numFmtId="0" fontId="21" fillId="23" borderId="72" applyNumberFormat="0" applyAlignment="0" applyProtection="0"/>
    <xf numFmtId="0" fontId="25" fillId="0" borderId="74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26" borderId="75" applyNumberFormat="0" applyFont="0" applyAlignment="0" applyProtection="0"/>
    <xf numFmtId="0" fontId="7" fillId="26" borderId="75" applyNumberFormat="0" applyFont="0" applyAlignment="0" applyProtection="0"/>
    <xf numFmtId="0" fontId="7" fillId="26" borderId="75" applyNumberFormat="0" applyFont="0" applyAlignment="0" applyProtection="0"/>
    <xf numFmtId="0" fontId="19" fillId="10" borderId="72" applyNumberFormat="0" applyAlignment="0" applyProtection="0"/>
    <xf numFmtId="0" fontId="20" fillId="23" borderId="73" applyNumberFormat="0" applyAlignment="0" applyProtection="0"/>
    <xf numFmtId="0" fontId="21" fillId="23" borderId="72" applyNumberFormat="0" applyAlignment="0" applyProtection="0"/>
    <xf numFmtId="0" fontId="25" fillId="0" borderId="74" applyNumberFormat="0" applyFill="0" applyAlignment="0" applyProtection="0"/>
    <xf numFmtId="0" fontId="7" fillId="26" borderId="75" applyNumberFormat="0" applyFont="0" applyAlignment="0" applyProtection="0"/>
    <xf numFmtId="0" fontId="7" fillId="26" borderId="75" applyNumberFormat="0" applyFont="0" applyAlignment="0" applyProtection="0"/>
    <xf numFmtId="0" fontId="7" fillId="26" borderId="7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10" borderId="72" applyNumberFormat="0" applyAlignment="0" applyProtection="0"/>
    <xf numFmtId="0" fontId="20" fillId="23" borderId="73" applyNumberFormat="0" applyAlignment="0" applyProtection="0"/>
    <xf numFmtId="0" fontId="21" fillId="23" borderId="72" applyNumberFormat="0" applyAlignment="0" applyProtection="0"/>
    <xf numFmtId="0" fontId="25" fillId="0" borderId="74" applyNumberFormat="0" applyFill="0" applyAlignment="0" applyProtection="0"/>
    <xf numFmtId="0" fontId="7" fillId="26" borderId="75" applyNumberFormat="0" applyFont="0" applyAlignment="0" applyProtection="0"/>
    <xf numFmtId="0" fontId="7" fillId="26" borderId="75" applyNumberFormat="0" applyFont="0" applyAlignment="0" applyProtection="0"/>
    <xf numFmtId="0" fontId="7" fillId="26" borderId="75" applyNumberFormat="0" applyFont="0" applyAlignment="0" applyProtection="0"/>
    <xf numFmtId="166" fontId="1" fillId="0" borderId="0"/>
    <xf numFmtId="0" fontId="1" fillId="0" borderId="0"/>
    <xf numFmtId="9" fontId="1" fillId="0" borderId="0" applyFont="0" applyFill="0" applyBorder="0" applyAlignment="0" applyProtection="0"/>
    <xf numFmtId="0" fontId="19" fillId="10" borderId="76" applyNumberFormat="0" applyAlignment="0" applyProtection="0"/>
    <xf numFmtId="0" fontId="20" fillId="23" borderId="77" applyNumberFormat="0" applyAlignment="0" applyProtection="0"/>
    <xf numFmtId="0" fontId="21" fillId="23" borderId="76" applyNumberFormat="0" applyAlignment="0" applyProtection="0"/>
    <xf numFmtId="0" fontId="25" fillId="0" borderId="78" applyNumberFormat="0" applyFill="0" applyAlignment="0" applyProtection="0"/>
    <xf numFmtId="0" fontId="7" fillId="26" borderId="79" applyNumberFormat="0" applyFont="0" applyAlignment="0" applyProtection="0"/>
    <xf numFmtId="0" fontId="7" fillId="26" borderId="79" applyNumberFormat="0" applyFont="0" applyAlignment="0" applyProtection="0"/>
    <xf numFmtId="0" fontId="7" fillId="26" borderId="79" applyNumberFormat="0" applyFont="0" applyAlignment="0" applyProtection="0"/>
  </cellStyleXfs>
  <cellXfs count="150">
    <xf numFmtId="0" fontId="0" fillId="0" borderId="0" xfId="0"/>
    <xf numFmtId="0" fontId="7" fillId="0" borderId="0" xfId="1" applyFont="1" applyFill="1" applyBorder="1"/>
    <xf numFmtId="0" fontId="0" fillId="0" borderId="1" xfId="0" applyBorder="1" applyAlignment="1"/>
    <xf numFmtId="0" fontId="7" fillId="0" borderId="1" xfId="1" applyFont="1" applyBorder="1"/>
    <xf numFmtId="0" fontId="7" fillId="0" borderId="0" xfId="1" applyFont="1" applyBorder="1"/>
    <xf numFmtId="49" fontId="7" fillId="0" borderId="0" xfId="1" applyNumberFormat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center"/>
    </xf>
    <xf numFmtId="0" fontId="7" fillId="0" borderId="0" xfId="1" applyFont="1"/>
    <xf numFmtId="0" fontId="7" fillId="4" borderId="0" xfId="1" applyFont="1" applyFill="1"/>
    <xf numFmtId="0" fontId="7" fillId="27" borderId="30" xfId="0" applyFont="1" applyFill="1" applyBorder="1" applyAlignment="1">
      <alignment horizontal="center" vertical="center" wrapText="1"/>
    </xf>
    <xf numFmtId="0" fontId="7" fillId="27" borderId="38" xfId="0" applyFont="1" applyFill="1" applyBorder="1" applyAlignment="1">
      <alignment horizontal="center" vertical="center" wrapText="1"/>
    </xf>
    <xf numFmtId="0" fontId="7" fillId="27" borderId="29" xfId="0" applyFont="1" applyFill="1" applyBorder="1" applyAlignment="1">
      <alignment horizontal="center" vertical="center" wrapText="1"/>
    </xf>
    <xf numFmtId="49" fontId="16" fillId="0" borderId="0" xfId="1" applyNumberFormat="1" applyFont="1" applyAlignment="1">
      <alignment horizontal="center" vertical="center"/>
    </xf>
    <xf numFmtId="0" fontId="16" fillId="0" borderId="0" xfId="1" applyFont="1" applyAlignment="1">
      <alignment vertical="center"/>
    </xf>
    <xf numFmtId="0" fontId="16" fillId="0" borderId="0" xfId="1" applyFont="1" applyAlignment="1">
      <alignment horizontal="center"/>
    </xf>
    <xf numFmtId="0" fontId="16" fillId="0" borderId="0" xfId="1" applyFont="1"/>
    <xf numFmtId="0" fontId="16" fillId="4" borderId="0" xfId="1" applyFont="1" applyFill="1"/>
    <xf numFmtId="0" fontId="1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6" fillId="4" borderId="0" xfId="1" applyFont="1" applyFill="1" applyAlignment="1">
      <alignment horizontal="center" vertical="center"/>
    </xf>
    <xf numFmtId="14" fontId="15" fillId="4" borderId="29" xfId="0" applyNumberFormat="1" applyFont="1" applyFill="1" applyBorder="1" applyAlignment="1">
      <alignment horizontal="center" vertical="center"/>
    </xf>
    <xf numFmtId="14" fontId="15" fillId="4" borderId="41" xfId="0" applyNumberFormat="1" applyFont="1" applyFill="1" applyBorder="1" applyAlignment="1">
      <alignment horizontal="center" vertical="center"/>
    </xf>
    <xf numFmtId="0" fontId="11" fillId="2" borderId="15" xfId="1" applyFont="1" applyFill="1" applyBorder="1" applyAlignment="1">
      <alignment horizontal="center" vertical="center" wrapText="1"/>
    </xf>
    <xf numFmtId="49" fontId="15" fillId="0" borderId="15" xfId="1" applyNumberFormat="1" applyFont="1" applyBorder="1" applyAlignment="1">
      <alignment vertical="center"/>
    </xf>
    <xf numFmtId="14" fontId="15" fillId="4" borderId="15" xfId="0" applyNumberFormat="1" applyFont="1" applyFill="1" applyBorder="1" applyAlignment="1">
      <alignment horizontal="center" vertical="center"/>
    </xf>
    <xf numFmtId="41" fontId="13" fillId="3" borderId="49" xfId="1" applyNumberFormat="1" applyFont="1" applyFill="1" applyBorder="1" applyAlignment="1">
      <alignment vertical="center"/>
    </xf>
    <xf numFmtId="0" fontId="11" fillId="2" borderId="68" xfId="1" applyFont="1" applyFill="1" applyBorder="1" applyAlignment="1">
      <alignment horizontal="center" vertical="center" wrapText="1"/>
    </xf>
    <xf numFmtId="0" fontId="11" fillId="2" borderId="63" xfId="1" applyFont="1" applyFill="1" applyBorder="1" applyAlignment="1">
      <alignment horizontal="center" vertical="center" wrapText="1"/>
    </xf>
    <xf numFmtId="0" fontId="11" fillId="2" borderId="67" xfId="1" applyFont="1" applyFill="1" applyBorder="1" applyAlignment="1">
      <alignment horizontal="center" vertical="center" wrapText="1"/>
    </xf>
    <xf numFmtId="0" fontId="11" fillId="2" borderId="64" xfId="1" applyFont="1" applyFill="1" applyBorder="1" applyAlignment="1">
      <alignment horizontal="center" vertical="center" wrapText="1"/>
    </xf>
    <xf numFmtId="0" fontId="11" fillId="2" borderId="66" xfId="1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vertical="center" wrapText="1"/>
    </xf>
    <xf numFmtId="0" fontId="9" fillId="0" borderId="2" xfId="2" applyFont="1" applyFill="1" applyBorder="1" applyAlignment="1">
      <alignment vertical="center" wrapText="1"/>
    </xf>
    <xf numFmtId="1" fontId="15" fillId="31" borderId="30" xfId="0" applyNumberFormat="1" applyFont="1" applyFill="1" applyBorder="1" applyAlignment="1">
      <alignment horizontal="center" vertical="center"/>
    </xf>
    <xf numFmtId="49" fontId="10" fillId="3" borderId="58" xfId="1" applyNumberFormat="1" applyFont="1" applyFill="1" applyBorder="1" applyAlignment="1">
      <alignment horizontal="center" vertical="center" wrapText="1"/>
    </xf>
    <xf numFmtId="49" fontId="15" fillId="28" borderId="13" xfId="1" applyNumberFormat="1" applyFont="1" applyFill="1" applyBorder="1" applyAlignment="1">
      <alignment horizontal="center" vertical="center"/>
    </xf>
    <xf numFmtId="14" fontId="15" fillId="31" borderId="34" xfId="0" applyNumberFormat="1" applyFont="1" applyFill="1" applyBorder="1" applyAlignment="1">
      <alignment horizontal="center" vertical="center"/>
    </xf>
    <xf numFmtId="41" fontId="34" fillId="32" borderId="69" xfId="1" applyNumberFormat="1" applyFont="1" applyFill="1" applyBorder="1" applyAlignment="1">
      <alignment horizontal="left" vertical="center" wrapText="1"/>
    </xf>
    <xf numFmtId="41" fontId="34" fillId="32" borderId="2" xfId="1" applyNumberFormat="1" applyFont="1" applyFill="1" applyBorder="1" applyAlignment="1">
      <alignment horizontal="left" vertical="center" wrapText="1"/>
    </xf>
    <xf numFmtId="41" fontId="34" fillId="32" borderId="70" xfId="1" applyNumberFormat="1" applyFont="1" applyFill="1" applyBorder="1" applyAlignment="1">
      <alignment horizontal="left" vertical="center" wrapText="1"/>
    </xf>
    <xf numFmtId="1" fontId="15" fillId="31" borderId="46" xfId="0" applyNumberFormat="1" applyFont="1" applyFill="1" applyBorder="1" applyAlignment="1">
      <alignment horizontal="center" vertical="center"/>
    </xf>
    <xf numFmtId="49" fontId="10" fillId="32" borderId="53" xfId="1" applyNumberFormat="1" applyFont="1" applyFill="1" applyBorder="1" applyAlignment="1">
      <alignment horizontal="center" vertical="center" wrapText="1"/>
    </xf>
    <xf numFmtId="41" fontId="13" fillId="3" borderId="63" xfId="1" applyNumberFormat="1" applyFont="1" applyFill="1" applyBorder="1" applyAlignment="1">
      <alignment vertical="center"/>
    </xf>
    <xf numFmtId="41" fontId="13" fillId="3" borderId="64" xfId="1" applyNumberFormat="1" applyFont="1" applyFill="1" applyBorder="1" applyAlignment="1">
      <alignment vertical="center"/>
    </xf>
    <xf numFmtId="41" fontId="13" fillId="3" borderId="47" xfId="1" applyNumberFormat="1" applyFont="1" applyFill="1" applyBorder="1" applyAlignment="1">
      <alignment vertical="center"/>
    </xf>
    <xf numFmtId="41" fontId="13" fillId="3" borderId="48" xfId="1" applyNumberFormat="1" applyFont="1" applyFill="1" applyBorder="1" applyAlignment="1">
      <alignment vertical="center"/>
    </xf>
    <xf numFmtId="49" fontId="15" fillId="0" borderId="29" xfId="1" applyNumberFormat="1" applyFont="1" applyBorder="1" applyAlignment="1">
      <alignment vertical="center"/>
    </xf>
    <xf numFmtId="0" fontId="15" fillId="28" borderId="30" xfId="1" applyNumberFormat="1" applyFont="1" applyFill="1" applyBorder="1" applyAlignment="1">
      <alignment horizontal="center" vertical="center"/>
    </xf>
    <xf numFmtId="0" fontId="7" fillId="28" borderId="29" xfId="0" applyFont="1" applyFill="1" applyBorder="1" applyAlignment="1">
      <alignment horizontal="center" vertical="center" wrapText="1"/>
    </xf>
    <xf numFmtId="0" fontId="7" fillId="28" borderId="30" xfId="0" applyFont="1" applyFill="1" applyBorder="1" applyAlignment="1">
      <alignment horizontal="center" vertical="center" wrapText="1"/>
    </xf>
    <xf numFmtId="0" fontId="7" fillId="28" borderId="27" xfId="0" applyFont="1" applyFill="1" applyBorder="1" applyAlignment="1">
      <alignment horizontal="center" vertical="center" wrapText="1"/>
    </xf>
    <xf numFmtId="165" fontId="0" fillId="31" borderId="16" xfId="0" applyNumberFormat="1" applyFont="1" applyFill="1" applyBorder="1" applyAlignment="1">
      <alignment horizontal="center" vertical="center"/>
    </xf>
    <xf numFmtId="165" fontId="0" fillId="31" borderId="41" xfId="0" applyNumberFormat="1" applyFont="1" applyFill="1" applyBorder="1" applyAlignment="1">
      <alignment horizontal="center" vertical="center"/>
    </xf>
    <xf numFmtId="41" fontId="14" fillId="32" borderId="52" xfId="1" applyNumberFormat="1" applyFont="1" applyFill="1" applyBorder="1" applyAlignment="1">
      <alignment horizontal="left" vertical="center"/>
    </xf>
    <xf numFmtId="41" fontId="14" fillId="32" borderId="51" xfId="1" applyNumberFormat="1" applyFont="1" applyFill="1" applyBorder="1" applyAlignment="1">
      <alignment horizontal="left" vertical="center"/>
    </xf>
    <xf numFmtId="0" fontId="7" fillId="27" borderId="27" xfId="0" applyFont="1" applyFill="1" applyBorder="1" applyAlignment="1">
      <alignment horizontal="center" vertical="center" wrapText="1"/>
    </xf>
    <xf numFmtId="165" fontId="0" fillId="31" borderId="19" xfId="0" applyNumberFormat="1" applyFont="1" applyFill="1" applyBorder="1" applyAlignment="1">
      <alignment horizontal="center" vertical="center"/>
    </xf>
    <xf numFmtId="165" fontId="0" fillId="31" borderId="22" xfId="0" applyNumberFormat="1" applyFont="1" applyFill="1" applyBorder="1" applyAlignment="1">
      <alignment horizontal="center" vertical="center"/>
    </xf>
    <xf numFmtId="14" fontId="15" fillId="4" borderId="16" xfId="0" applyNumberFormat="1" applyFont="1" applyFill="1" applyBorder="1" applyAlignment="1">
      <alignment horizontal="center" vertical="center"/>
    </xf>
    <xf numFmtId="49" fontId="15" fillId="4" borderId="29" xfId="1" applyNumberFormat="1" applyFont="1" applyFill="1" applyBorder="1" applyAlignment="1">
      <alignment vertical="center"/>
    </xf>
    <xf numFmtId="49" fontId="15" fillId="4" borderId="15" xfId="1" applyNumberFormat="1" applyFont="1" applyFill="1" applyBorder="1" applyAlignment="1">
      <alignment vertical="center"/>
    </xf>
    <xf numFmtId="0" fontId="7" fillId="27" borderId="65" xfId="0" applyFont="1" applyFill="1" applyBorder="1" applyAlignment="1">
      <alignment horizontal="center" vertical="center" wrapText="1"/>
    </xf>
    <xf numFmtId="14" fontId="9" fillId="0" borderId="12" xfId="2" applyNumberFormat="1" applyFont="1" applyFill="1" applyBorder="1" applyAlignment="1">
      <alignment horizontal="center" vertical="center" wrapText="1"/>
    </xf>
    <xf numFmtId="0" fontId="9" fillId="0" borderId="12" xfId="2" applyFont="1" applyFill="1" applyBorder="1" applyAlignment="1">
      <alignment horizontal="center" vertical="center" wrapText="1"/>
    </xf>
    <xf numFmtId="0" fontId="15" fillId="4" borderId="46" xfId="0" applyFont="1" applyFill="1" applyBorder="1" applyAlignment="1">
      <alignment horizontal="left" vertical="center" wrapText="1"/>
    </xf>
    <xf numFmtId="0" fontId="15" fillId="4" borderId="16" xfId="0" applyFont="1" applyFill="1" applyBorder="1" applyAlignment="1">
      <alignment horizontal="left" vertical="center" wrapText="1"/>
    </xf>
    <xf numFmtId="2" fontId="15" fillId="4" borderId="46" xfId="0" applyNumberFormat="1" applyFont="1" applyFill="1" applyBorder="1" applyAlignment="1">
      <alignment horizontal="center" vertical="center"/>
    </xf>
    <xf numFmtId="2" fontId="15" fillId="4" borderId="16" xfId="0" applyNumberFormat="1" applyFont="1" applyFill="1" applyBorder="1" applyAlignment="1">
      <alignment horizontal="center" vertical="center"/>
    </xf>
    <xf numFmtId="49" fontId="16" fillId="29" borderId="56" xfId="1" applyNumberFormat="1" applyFont="1" applyFill="1" applyBorder="1" applyAlignment="1">
      <alignment horizontal="center" vertical="center"/>
    </xf>
    <xf numFmtId="49" fontId="16" fillId="29" borderId="34" xfId="1" applyNumberFormat="1" applyFont="1" applyFill="1" applyBorder="1" applyAlignment="1">
      <alignment horizontal="center" vertical="center"/>
    </xf>
    <xf numFmtId="49" fontId="16" fillId="30" borderId="42" xfId="1" applyNumberFormat="1" applyFont="1" applyFill="1" applyBorder="1" applyAlignment="1">
      <alignment horizontal="center" vertical="center"/>
    </xf>
    <xf numFmtId="49" fontId="16" fillId="30" borderId="41" xfId="1" applyNumberFormat="1" applyFont="1" applyFill="1" applyBorder="1" applyAlignment="1">
      <alignment horizontal="center" vertical="center"/>
    </xf>
    <xf numFmtId="14" fontId="9" fillId="0" borderId="2" xfId="2" applyNumberFormat="1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14" fontId="15" fillId="31" borderId="14" xfId="0" applyNumberFormat="1" applyFont="1" applyFill="1" applyBorder="1" applyAlignment="1">
      <alignment horizontal="center" vertical="center"/>
    </xf>
    <xf numFmtId="14" fontId="15" fillId="31" borderId="16" xfId="0" applyNumberFormat="1" applyFont="1" applyFill="1" applyBorder="1" applyAlignment="1">
      <alignment horizontal="center" vertical="center"/>
    </xf>
    <xf numFmtId="0" fontId="15" fillId="31" borderId="14" xfId="0" applyNumberFormat="1" applyFont="1" applyFill="1" applyBorder="1" applyAlignment="1">
      <alignment horizontal="center" vertical="center"/>
    </xf>
    <xf numFmtId="0" fontId="15" fillId="31" borderId="16" xfId="0" applyNumberFormat="1" applyFont="1" applyFill="1" applyBorder="1" applyAlignment="1">
      <alignment horizontal="center" vertical="center"/>
    </xf>
    <xf numFmtId="0" fontId="15" fillId="31" borderId="50" xfId="0" applyNumberFormat="1" applyFont="1" applyFill="1" applyBorder="1" applyAlignment="1">
      <alignment horizontal="center" vertical="center"/>
    </xf>
    <xf numFmtId="0" fontId="15" fillId="31" borderId="71" xfId="0" applyNumberFormat="1" applyFont="1" applyFill="1" applyBorder="1" applyAlignment="1">
      <alignment horizontal="center" vertical="center"/>
    </xf>
    <xf numFmtId="2" fontId="15" fillId="4" borderId="14" xfId="0" applyNumberFormat="1" applyFont="1" applyFill="1" applyBorder="1" applyAlignment="1">
      <alignment horizontal="center" vertical="center"/>
    </xf>
    <xf numFmtId="49" fontId="16" fillId="29" borderId="32" xfId="1" applyNumberFormat="1" applyFont="1" applyFill="1" applyBorder="1" applyAlignment="1">
      <alignment horizontal="center" vertical="center"/>
    </xf>
    <xf numFmtId="41" fontId="10" fillId="32" borderId="55" xfId="1" applyNumberFormat="1" applyFont="1" applyFill="1" applyBorder="1" applyAlignment="1">
      <alignment horizontal="left" vertical="center"/>
    </xf>
    <xf numFmtId="41" fontId="10" fillId="32" borderId="2" xfId="1" applyNumberFormat="1" applyFont="1" applyFill="1" applyBorder="1" applyAlignment="1">
      <alignment horizontal="left" vertical="center"/>
    </xf>
    <xf numFmtId="41" fontId="10" fillId="32" borderId="57" xfId="1" applyNumberFormat="1" applyFont="1" applyFill="1" applyBorder="1" applyAlignment="1">
      <alignment horizontal="left" vertical="center"/>
    </xf>
    <xf numFmtId="49" fontId="16" fillId="30" borderId="43" xfId="1" applyNumberFormat="1" applyFont="1" applyFill="1" applyBorder="1" applyAlignment="1">
      <alignment horizontal="center" vertical="center"/>
    </xf>
    <xf numFmtId="41" fontId="10" fillId="3" borderId="47" xfId="1" applyNumberFormat="1" applyFont="1" applyFill="1" applyBorder="1" applyAlignment="1">
      <alignment horizontal="left" vertical="center"/>
    </xf>
    <xf numFmtId="41" fontId="10" fillId="3" borderId="49" xfId="1" applyNumberFormat="1" applyFont="1" applyFill="1" applyBorder="1" applyAlignment="1">
      <alignment horizontal="left" vertical="center"/>
    </xf>
    <xf numFmtId="41" fontId="10" fillId="3" borderId="2" xfId="1" applyNumberFormat="1" applyFont="1" applyFill="1" applyBorder="1" applyAlignment="1">
      <alignment horizontal="left" vertical="center"/>
    </xf>
    <xf numFmtId="41" fontId="10" fillId="3" borderId="48" xfId="1" applyNumberFormat="1" applyFont="1" applyFill="1" applyBorder="1" applyAlignment="1">
      <alignment horizontal="left" vertical="center"/>
    </xf>
    <xf numFmtId="49" fontId="15" fillId="4" borderId="20" xfId="0" applyNumberFormat="1" applyFont="1" applyFill="1" applyBorder="1" applyAlignment="1">
      <alignment horizontal="center" vertical="center" wrapText="1"/>
    </xf>
    <xf numFmtId="49" fontId="15" fillId="4" borderId="21" xfId="0" applyNumberFormat="1" applyFont="1" applyFill="1" applyBorder="1" applyAlignment="1">
      <alignment horizontal="center" vertical="center" wrapText="1"/>
    </xf>
    <xf numFmtId="0" fontId="11" fillId="2" borderId="31" xfId="1" applyFont="1" applyFill="1" applyBorder="1" applyAlignment="1">
      <alignment horizontal="center" vertical="center" wrapText="1"/>
    </xf>
    <xf numFmtId="0" fontId="11" fillId="2" borderId="46" xfId="1" applyFont="1" applyFill="1" applyBorder="1" applyAlignment="1">
      <alignment horizontal="center" vertical="center" wrapText="1"/>
    </xf>
    <xf numFmtId="0" fontId="11" fillId="2" borderId="44" xfId="1" applyFont="1" applyFill="1" applyBorder="1" applyAlignment="1">
      <alignment horizontal="center" vertical="center" wrapText="1"/>
    </xf>
    <xf numFmtId="14" fontId="15" fillId="31" borderId="31" xfId="0" applyNumberFormat="1" applyFont="1" applyFill="1" applyBorder="1" applyAlignment="1">
      <alignment horizontal="center" vertical="center"/>
    </xf>
    <xf numFmtId="0" fontId="15" fillId="31" borderId="31" xfId="0" applyNumberFormat="1" applyFont="1" applyFill="1" applyBorder="1" applyAlignment="1">
      <alignment horizontal="center" vertical="center"/>
    </xf>
    <xf numFmtId="0" fontId="11" fillId="2" borderId="27" xfId="1" applyFont="1" applyFill="1" applyBorder="1" applyAlignment="1">
      <alignment horizontal="center" vertical="center" wrapText="1"/>
    </xf>
    <xf numFmtId="0" fontId="11" fillId="2" borderId="28" xfId="1" applyFont="1" applyFill="1" applyBorder="1" applyAlignment="1">
      <alignment horizontal="center" vertical="center" wrapText="1"/>
    </xf>
    <xf numFmtId="0" fontId="11" fillId="2" borderId="39" xfId="1" applyFont="1" applyFill="1" applyBorder="1" applyAlignment="1">
      <alignment horizontal="center" vertical="center" wrapText="1"/>
    </xf>
    <xf numFmtId="49" fontId="10" fillId="2" borderId="17" xfId="1" applyNumberFormat="1" applyFont="1" applyFill="1" applyBorder="1" applyAlignment="1">
      <alignment horizontal="center" vertical="center" wrapText="1"/>
    </xf>
    <xf numFmtId="49" fontId="10" fillId="2" borderId="38" xfId="1" applyNumberFormat="1" applyFont="1" applyFill="1" applyBorder="1" applyAlignment="1">
      <alignment horizontal="center" vertical="center" wrapText="1"/>
    </xf>
    <xf numFmtId="49" fontId="10" fillId="2" borderId="40" xfId="1" applyNumberFormat="1" applyFont="1" applyFill="1" applyBorder="1" applyAlignment="1">
      <alignment horizontal="center" vertical="center" wrapText="1"/>
    </xf>
    <xf numFmtId="0" fontId="10" fillId="2" borderId="18" xfId="1" applyFont="1" applyFill="1" applyBorder="1" applyAlignment="1">
      <alignment horizontal="center" vertical="center" wrapText="1"/>
    </xf>
    <xf numFmtId="0" fontId="10" fillId="2" borderId="30" xfId="1" applyFont="1" applyFill="1" applyBorder="1" applyAlignment="1">
      <alignment horizontal="center" vertical="center" wrapText="1"/>
    </xf>
    <xf numFmtId="0" fontId="10" fillId="2" borderId="14" xfId="1" applyFont="1" applyFill="1" applyBorder="1" applyAlignment="1">
      <alignment horizontal="center" vertical="center" wrapText="1"/>
    </xf>
    <xf numFmtId="0" fontId="11" fillId="2" borderId="18" xfId="1" applyFont="1" applyFill="1" applyBorder="1" applyAlignment="1">
      <alignment horizontal="center" vertical="center" wrapText="1"/>
    </xf>
    <xf numFmtId="0" fontId="11" fillId="2" borderId="30" xfId="1" applyFont="1" applyFill="1" applyBorder="1" applyAlignment="1">
      <alignment horizontal="center" vertical="center" wrapText="1"/>
    </xf>
    <xf numFmtId="0" fontId="11" fillId="2" borderId="14" xfId="1" applyFont="1" applyFill="1" applyBorder="1" applyAlignment="1">
      <alignment horizontal="center" vertical="center" wrapText="1"/>
    </xf>
    <xf numFmtId="14" fontId="15" fillId="27" borderId="31" xfId="0" applyNumberFormat="1" applyFont="1" applyFill="1" applyBorder="1" applyAlignment="1" applyProtection="1">
      <alignment horizontal="center" vertical="center"/>
      <protection hidden="1"/>
    </xf>
    <xf numFmtId="0" fontId="15" fillId="27" borderId="16" xfId="0" applyNumberFormat="1" applyFont="1" applyFill="1" applyBorder="1" applyAlignment="1" applyProtection="1">
      <alignment horizontal="center" vertical="center"/>
      <protection hidden="1"/>
    </xf>
    <xf numFmtId="164" fontId="10" fillId="27" borderId="45" xfId="1" applyNumberFormat="1" applyFont="1" applyFill="1" applyBorder="1" applyAlignment="1">
      <alignment horizontal="center" vertical="center" wrapText="1"/>
    </xf>
    <xf numFmtId="164" fontId="10" fillId="27" borderId="18" xfId="1" applyNumberFormat="1" applyFont="1" applyFill="1" applyBorder="1" applyAlignment="1">
      <alignment horizontal="center" vertical="center" wrapText="1"/>
    </xf>
    <xf numFmtId="164" fontId="10" fillId="27" borderId="19" xfId="1" applyNumberFormat="1" applyFont="1" applyFill="1" applyBorder="1" applyAlignment="1">
      <alignment horizontal="center" vertical="center" wrapText="1"/>
    </xf>
    <xf numFmtId="164" fontId="10" fillId="27" borderId="17" xfId="1" applyNumberFormat="1" applyFont="1" applyFill="1" applyBorder="1" applyAlignment="1">
      <alignment horizontal="center" vertical="center" wrapText="1"/>
    </xf>
    <xf numFmtId="0" fontId="11" fillId="2" borderId="33" xfId="1" applyFont="1" applyFill="1" applyBorder="1" applyAlignment="1">
      <alignment horizontal="center" vertical="center" wrapText="1"/>
    </xf>
    <xf numFmtId="0" fontId="11" fillId="2" borderId="13" xfId="1" applyFont="1" applyFill="1" applyBorder="1" applyAlignment="1">
      <alignment horizontal="center" vertical="center" wrapText="1"/>
    </xf>
    <xf numFmtId="0" fontId="11" fillId="2" borderId="32" xfId="1" applyFont="1" applyFill="1" applyBorder="1" applyAlignment="1">
      <alignment horizontal="center" vertical="center" wrapText="1"/>
    </xf>
    <xf numFmtId="0" fontId="11" fillId="2" borderId="21" xfId="1" applyFont="1" applyFill="1" applyBorder="1" applyAlignment="1">
      <alignment horizontal="center" vertical="center" wrapText="1"/>
    </xf>
    <xf numFmtId="0" fontId="11" fillId="2" borderId="16" xfId="1" applyFont="1" applyFill="1" applyBorder="1" applyAlignment="1">
      <alignment horizontal="center" vertical="center" wrapText="1"/>
    </xf>
    <xf numFmtId="0" fontId="11" fillId="2" borderId="35" xfId="1" applyFont="1" applyFill="1" applyBorder="1" applyAlignment="1">
      <alignment horizontal="center" vertical="center" wrapText="1"/>
    </xf>
    <xf numFmtId="0" fontId="11" fillId="2" borderId="36" xfId="1" applyFont="1" applyFill="1" applyBorder="1" applyAlignment="1">
      <alignment horizontal="center" vertical="center" wrapText="1"/>
    </xf>
    <xf numFmtId="0" fontId="11" fillId="2" borderId="37" xfId="1" applyFont="1" applyFill="1" applyBorder="1" applyAlignment="1">
      <alignment horizontal="center" vertical="center" wrapText="1"/>
    </xf>
    <xf numFmtId="0" fontId="11" fillId="2" borderId="45" xfId="1" applyFont="1" applyFill="1" applyBorder="1" applyAlignment="1">
      <alignment horizontal="center" vertical="center" wrapText="1"/>
    </xf>
    <xf numFmtId="0" fontId="11" fillId="2" borderId="29" xfId="1" applyFont="1" applyFill="1" applyBorder="1" applyAlignment="1">
      <alignment horizontal="center" vertical="center" wrapText="1"/>
    </xf>
    <xf numFmtId="0" fontId="11" fillId="2" borderId="43" xfId="1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left" vertical="center" wrapText="1"/>
    </xf>
    <xf numFmtId="49" fontId="15" fillId="4" borderId="40" xfId="0" applyNumberFormat="1" applyFont="1" applyFill="1" applyBorder="1" applyAlignment="1">
      <alignment horizontal="center" vertical="center" wrapText="1"/>
    </xf>
    <xf numFmtId="1" fontId="15" fillId="31" borderId="31" xfId="0" applyNumberFormat="1" applyFont="1" applyFill="1" applyBorder="1" applyAlignment="1">
      <alignment horizontal="center" vertical="center"/>
    </xf>
    <xf numFmtId="1" fontId="15" fillId="31" borderId="16" xfId="0" applyNumberFormat="1" applyFont="1" applyFill="1" applyBorder="1" applyAlignment="1">
      <alignment horizontal="center" vertical="center"/>
    </xf>
    <xf numFmtId="2" fontId="15" fillId="31" borderId="31" xfId="0" applyNumberFormat="1" applyFont="1" applyFill="1" applyBorder="1" applyAlignment="1">
      <alignment horizontal="center" vertical="center"/>
    </xf>
    <xf numFmtId="2" fontId="15" fillId="31" borderId="16" xfId="0" applyNumberFormat="1" applyFont="1" applyFill="1" applyBorder="1" applyAlignment="1">
      <alignment horizontal="center" vertical="center"/>
    </xf>
    <xf numFmtId="1" fontId="15" fillId="31" borderId="14" xfId="0" applyNumberFormat="1" applyFont="1" applyFill="1" applyBorder="1" applyAlignment="1">
      <alignment horizontal="center" vertical="center"/>
    </xf>
    <xf numFmtId="2" fontId="15" fillId="31" borderId="14" xfId="0" applyNumberFormat="1" applyFont="1" applyFill="1" applyBorder="1" applyAlignment="1">
      <alignment horizontal="center" vertical="center"/>
    </xf>
    <xf numFmtId="168" fontId="12" fillId="27" borderId="15" xfId="1" applyNumberFormat="1" applyFont="1" applyFill="1" applyBorder="1" applyAlignment="1">
      <alignment horizontal="center" vertical="center"/>
    </xf>
    <xf numFmtId="168" fontId="12" fillId="27" borderId="63" xfId="1" applyNumberFormat="1" applyFont="1" applyFill="1" applyBorder="1" applyAlignment="1">
      <alignment horizontal="center" vertical="center"/>
    </xf>
    <xf numFmtId="164" fontId="10" fillId="27" borderId="33" xfId="1" applyNumberFormat="1" applyFont="1" applyFill="1" applyBorder="1" applyAlignment="1">
      <alignment horizontal="center" vertical="center" wrapText="1"/>
    </xf>
    <xf numFmtId="168" fontId="12" fillId="27" borderId="27" xfId="1" applyNumberFormat="1" applyFont="1" applyFill="1" applyBorder="1" applyAlignment="1">
      <alignment horizontal="center" vertical="center"/>
    </xf>
    <xf numFmtId="168" fontId="12" fillId="27" borderId="64" xfId="1" applyNumberFormat="1" applyFont="1" applyFill="1" applyBorder="1" applyAlignment="1">
      <alignment horizontal="center" vertical="center"/>
    </xf>
    <xf numFmtId="165" fontId="0" fillId="31" borderId="34" xfId="0" applyNumberFormat="1" applyFont="1" applyFill="1" applyBorder="1" applyAlignment="1">
      <alignment horizontal="center" vertical="center"/>
    </xf>
    <xf numFmtId="168" fontId="12" fillId="27" borderId="65" xfId="1" applyNumberFormat="1" applyFont="1" applyFill="1" applyBorder="1" applyAlignment="1">
      <alignment horizontal="center" vertical="center"/>
    </xf>
    <xf numFmtId="168" fontId="12" fillId="27" borderId="66" xfId="1" applyNumberFormat="1" applyFont="1" applyFill="1" applyBorder="1" applyAlignment="1">
      <alignment horizontal="center" vertical="center"/>
    </xf>
    <xf numFmtId="165" fontId="0" fillId="31" borderId="21" xfId="0" applyNumberFormat="1" applyFont="1" applyFill="1" applyBorder="1" applyAlignment="1">
      <alignment horizontal="center" vertical="center"/>
    </xf>
    <xf numFmtId="0" fontId="7" fillId="28" borderId="68" xfId="0" applyFont="1" applyFill="1" applyBorder="1" applyAlignment="1">
      <alignment horizontal="center" vertical="center" wrapText="1"/>
    </xf>
    <xf numFmtId="0" fontId="7" fillId="28" borderId="63" xfId="0" applyFont="1" applyFill="1" applyBorder="1" applyAlignment="1">
      <alignment horizontal="center" vertical="center" wrapText="1"/>
    </xf>
    <xf numFmtId="165" fontId="0" fillId="28" borderId="67" xfId="0" applyNumberFormat="1" applyFont="1" applyFill="1" applyBorder="1" applyAlignment="1">
      <alignment horizontal="center" vertical="center"/>
    </xf>
    <xf numFmtId="0" fontId="7" fillId="28" borderId="66" xfId="0" applyFont="1" applyFill="1" applyBorder="1" applyAlignment="1">
      <alignment horizontal="center" vertical="center" wrapText="1"/>
    </xf>
    <xf numFmtId="168" fontId="12" fillId="27" borderId="80" xfId="1" applyNumberFormat="1" applyFont="1" applyFill="1" applyBorder="1" applyAlignment="1">
      <alignment horizontal="center" vertical="center"/>
    </xf>
    <xf numFmtId="168" fontId="12" fillId="27" borderId="81" xfId="1" applyNumberFormat="1" applyFont="1" applyFill="1" applyBorder="1" applyAlignment="1">
      <alignment horizontal="center" vertical="center"/>
    </xf>
  </cellXfs>
  <cellStyles count="428">
    <cellStyle name="%" xfId="206"/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вод  2 2" xfId="119"/>
    <cellStyle name="Ввод  2 2 2" xfId="198"/>
    <cellStyle name="Ввод  2 2 2 2" xfId="411"/>
    <cellStyle name="Ввод  2 2 2 3" xfId="421"/>
    <cellStyle name="Ввод  2 2 3" xfId="334"/>
    <cellStyle name="Ввод  2 3" xfId="258"/>
    <cellStyle name="Вывод 2" xfId="28"/>
    <cellStyle name="Вывод 2 2" xfId="120"/>
    <cellStyle name="Вывод 2 2 2" xfId="199"/>
    <cellStyle name="Вывод 2 2 2 2" xfId="412"/>
    <cellStyle name="Вывод 2 2 2 3" xfId="422"/>
    <cellStyle name="Вывод 2 2 3" xfId="335"/>
    <cellStyle name="Вывод 2 3" xfId="259"/>
    <cellStyle name="Вычисление 2" xfId="29"/>
    <cellStyle name="Вычисление 2 2" xfId="121"/>
    <cellStyle name="Вычисление 2 2 2" xfId="200"/>
    <cellStyle name="Вычисление 2 2 2 2" xfId="413"/>
    <cellStyle name="Вычисление 2 2 2 3" xfId="423"/>
    <cellStyle name="Вычисление 2 2 3" xfId="336"/>
    <cellStyle name="Вычисление 2 3" xfId="260"/>
    <cellStyle name="Гиперссылка 2" xfId="207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Итог 2 2" xfId="122"/>
    <cellStyle name="Итог 2 2 2" xfId="201"/>
    <cellStyle name="Итог 2 2 2 2" xfId="414"/>
    <cellStyle name="Итог 2 2 2 3" xfId="424"/>
    <cellStyle name="Итог 2 2 3" xfId="337"/>
    <cellStyle name="Итог 2 3" xfId="261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10" xfId="208"/>
    <cellStyle name="Обычный 11" xfId="209"/>
    <cellStyle name="Обычный 12" xfId="210"/>
    <cellStyle name="Обычный 13" xfId="211"/>
    <cellStyle name="Обычный 14" xfId="212"/>
    <cellStyle name="Обычный 15" xfId="213"/>
    <cellStyle name="Обычный 16" xfId="214"/>
    <cellStyle name="Обычный 17" xfId="215"/>
    <cellStyle name="Обычный 18" xfId="216"/>
    <cellStyle name="Обычный 19" xfId="217"/>
    <cellStyle name="Обычный 2" xfId="38"/>
    <cellStyle name="Обычный 2 10" xfId="262"/>
    <cellStyle name="Обычный 2 2" xfId="39"/>
    <cellStyle name="Обычный 2 2 2" xfId="40"/>
    <cellStyle name="Обычный 2 2 3" xfId="219"/>
    <cellStyle name="Обычный 2 2 3 2" xfId="418"/>
    <cellStyle name="Обычный 2 3" xfId="41"/>
    <cellStyle name="Обычный 2 3 2" xfId="42"/>
    <cellStyle name="Обычный 2 3 2 2" xfId="43"/>
    <cellStyle name="Обычный 2 3 2 2 2" xfId="44"/>
    <cellStyle name="Обычный 2 3 2 2 2 2" xfId="45"/>
    <cellStyle name="Обычный 2 3 2 2 2 2 2" xfId="133"/>
    <cellStyle name="Обычный 2 3 2 2 2 2 2 2" xfId="347"/>
    <cellStyle name="Обычный 2 3 2 2 2 2 3" xfId="267"/>
    <cellStyle name="Обычный 2 3 2 2 2 3" xfId="132"/>
    <cellStyle name="Обычный 2 3 2 2 2 3 2" xfId="346"/>
    <cellStyle name="Обычный 2 3 2 2 2 4" xfId="266"/>
    <cellStyle name="Обычный 2 3 2 2 3" xfId="46"/>
    <cellStyle name="Обычный 2 3 2 2 3 2" xfId="134"/>
    <cellStyle name="Обычный 2 3 2 2 3 2 2" xfId="348"/>
    <cellStyle name="Обычный 2 3 2 2 3 3" xfId="268"/>
    <cellStyle name="Обычный 2 3 2 2 4" xfId="131"/>
    <cellStyle name="Обычный 2 3 2 2 4 2" xfId="345"/>
    <cellStyle name="Обычный 2 3 2 2 5" xfId="265"/>
    <cellStyle name="Обычный 2 3 2 3" xfId="47"/>
    <cellStyle name="Обычный 2 3 2 3 2" xfId="48"/>
    <cellStyle name="Обычный 2 3 2 3 2 2" xfId="136"/>
    <cellStyle name="Обычный 2 3 2 3 2 2 2" xfId="350"/>
    <cellStyle name="Обычный 2 3 2 3 2 3" xfId="270"/>
    <cellStyle name="Обычный 2 3 2 3 3" xfId="135"/>
    <cellStyle name="Обычный 2 3 2 3 3 2" xfId="349"/>
    <cellStyle name="Обычный 2 3 2 3 4" xfId="269"/>
    <cellStyle name="Обычный 2 3 2 4" xfId="49"/>
    <cellStyle name="Обычный 2 3 2 4 2" xfId="137"/>
    <cellStyle name="Обычный 2 3 2 4 2 2" xfId="351"/>
    <cellStyle name="Обычный 2 3 2 4 3" xfId="271"/>
    <cellStyle name="Обычный 2 3 2 5" xfId="130"/>
    <cellStyle name="Обычный 2 3 2 5 2" xfId="344"/>
    <cellStyle name="Обычный 2 3 2 6" xfId="264"/>
    <cellStyle name="Обычный 2 3 3" xfId="50"/>
    <cellStyle name="Обычный 2 3 3 2" xfId="51"/>
    <cellStyle name="Обычный 2 3 3 2 2" xfId="52"/>
    <cellStyle name="Обычный 2 3 3 2 2 2" xfId="140"/>
    <cellStyle name="Обычный 2 3 3 2 2 2 2" xfId="354"/>
    <cellStyle name="Обычный 2 3 3 2 2 3" xfId="274"/>
    <cellStyle name="Обычный 2 3 3 2 3" xfId="139"/>
    <cellStyle name="Обычный 2 3 3 2 3 2" xfId="353"/>
    <cellStyle name="Обычный 2 3 3 2 4" xfId="273"/>
    <cellStyle name="Обычный 2 3 3 3" xfId="53"/>
    <cellStyle name="Обычный 2 3 3 3 2" xfId="141"/>
    <cellStyle name="Обычный 2 3 3 3 2 2" xfId="355"/>
    <cellStyle name="Обычный 2 3 3 3 3" xfId="275"/>
    <cellStyle name="Обычный 2 3 3 4" xfId="138"/>
    <cellStyle name="Обычный 2 3 3 4 2" xfId="352"/>
    <cellStyle name="Обычный 2 3 3 5" xfId="272"/>
    <cellStyle name="Обычный 2 3 4" xfId="54"/>
    <cellStyle name="Обычный 2 3 4 2" xfId="55"/>
    <cellStyle name="Обычный 2 3 4 2 2" xfId="143"/>
    <cellStyle name="Обычный 2 3 4 2 2 2" xfId="357"/>
    <cellStyle name="Обычный 2 3 4 2 3" xfId="277"/>
    <cellStyle name="Обычный 2 3 4 3" xfId="142"/>
    <cellStyle name="Обычный 2 3 4 3 2" xfId="356"/>
    <cellStyle name="Обычный 2 3 4 4" xfId="276"/>
    <cellStyle name="Обычный 2 3 5" xfId="56"/>
    <cellStyle name="Обычный 2 3 5 2" xfId="144"/>
    <cellStyle name="Обычный 2 3 5 2 2" xfId="358"/>
    <cellStyle name="Обычный 2 3 5 3" xfId="278"/>
    <cellStyle name="Обычный 2 3 6" xfId="129"/>
    <cellStyle name="Обычный 2 3 6 2" xfId="343"/>
    <cellStyle name="Обычный 2 3 7" xfId="263"/>
    <cellStyle name="Обычный 2 4" xfId="57"/>
    <cellStyle name="Обычный 2 4 2" xfId="58"/>
    <cellStyle name="Обычный 2 4 2 2" xfId="59"/>
    <cellStyle name="Обычный 2 4 2 2 2" xfId="60"/>
    <cellStyle name="Обычный 2 4 2 2 2 2" xfId="148"/>
    <cellStyle name="Обычный 2 4 2 2 2 2 2" xfId="362"/>
    <cellStyle name="Обычный 2 4 2 2 2 3" xfId="282"/>
    <cellStyle name="Обычный 2 4 2 2 3" xfId="147"/>
    <cellStyle name="Обычный 2 4 2 2 3 2" xfId="361"/>
    <cellStyle name="Обычный 2 4 2 2 4" xfId="281"/>
    <cellStyle name="Обычный 2 4 2 3" xfId="61"/>
    <cellStyle name="Обычный 2 4 2 3 2" xfId="149"/>
    <cellStyle name="Обычный 2 4 2 3 2 2" xfId="363"/>
    <cellStyle name="Обычный 2 4 2 3 3" xfId="283"/>
    <cellStyle name="Обычный 2 4 2 4" xfId="146"/>
    <cellStyle name="Обычный 2 4 2 4 2" xfId="360"/>
    <cellStyle name="Обычный 2 4 2 5" xfId="280"/>
    <cellStyle name="Обычный 2 4 3" xfId="62"/>
    <cellStyle name="Обычный 2 4 3 2" xfId="63"/>
    <cellStyle name="Обычный 2 4 3 2 2" xfId="151"/>
    <cellStyle name="Обычный 2 4 3 2 2 2" xfId="365"/>
    <cellStyle name="Обычный 2 4 3 2 3" xfId="285"/>
    <cellStyle name="Обычный 2 4 3 3" xfId="150"/>
    <cellStyle name="Обычный 2 4 3 3 2" xfId="364"/>
    <cellStyle name="Обычный 2 4 3 4" xfId="284"/>
    <cellStyle name="Обычный 2 4 4" xfId="64"/>
    <cellStyle name="Обычный 2 4 4 2" xfId="152"/>
    <cellStyle name="Обычный 2 4 4 2 2" xfId="366"/>
    <cellStyle name="Обычный 2 4 4 3" xfId="286"/>
    <cellStyle name="Обычный 2 4 5" xfId="145"/>
    <cellStyle name="Обычный 2 4 5 2" xfId="359"/>
    <cellStyle name="Обычный 2 4 6" xfId="279"/>
    <cellStyle name="Обычный 2 5" xfId="65"/>
    <cellStyle name="Обычный 2 5 2" xfId="66"/>
    <cellStyle name="Обычный 2 5 2 2" xfId="67"/>
    <cellStyle name="Обычный 2 5 2 2 2" xfId="155"/>
    <cellStyle name="Обычный 2 5 2 2 2 2" xfId="369"/>
    <cellStyle name="Обычный 2 5 2 2 3" xfId="289"/>
    <cellStyle name="Обычный 2 5 2 3" xfId="154"/>
    <cellStyle name="Обычный 2 5 2 3 2" xfId="368"/>
    <cellStyle name="Обычный 2 5 2 4" xfId="288"/>
    <cellStyle name="Обычный 2 5 3" xfId="68"/>
    <cellStyle name="Обычный 2 5 3 2" xfId="156"/>
    <cellStyle name="Обычный 2 5 3 2 2" xfId="370"/>
    <cellStyle name="Обычный 2 5 3 3" xfId="290"/>
    <cellStyle name="Обычный 2 5 4" xfId="153"/>
    <cellStyle name="Обычный 2 5 4 2" xfId="367"/>
    <cellStyle name="Обычный 2 5 5" xfId="287"/>
    <cellStyle name="Обычный 2 6" xfId="69"/>
    <cellStyle name="Обычный 2 6 2" xfId="70"/>
    <cellStyle name="Обычный 2 6 2 2" xfId="158"/>
    <cellStyle name="Обычный 2 6 2 2 2" xfId="372"/>
    <cellStyle name="Обычный 2 6 2 3" xfId="292"/>
    <cellStyle name="Обычный 2 6 3" xfId="157"/>
    <cellStyle name="Обычный 2 6 3 2" xfId="371"/>
    <cellStyle name="Обычный 2 6 4" xfId="291"/>
    <cellStyle name="Обычный 2 7" xfId="71"/>
    <cellStyle name="Обычный 2 7 2" xfId="159"/>
    <cellStyle name="Обычный 2 7 2 2" xfId="373"/>
    <cellStyle name="Обычный 2 7 3" xfId="293"/>
    <cellStyle name="Обычный 2 8" xfId="128"/>
    <cellStyle name="Обычный 2 8 2" xfId="342"/>
    <cellStyle name="Обычный 2 9" xfId="218"/>
    <cellStyle name="Обычный 20" xfId="220"/>
    <cellStyle name="Обычный 21" xfId="221"/>
    <cellStyle name="Обычный 22" xfId="222"/>
    <cellStyle name="Обычный 23" xfId="223"/>
    <cellStyle name="Обычный 24" xfId="224"/>
    <cellStyle name="Обычный 25" xfId="225"/>
    <cellStyle name="Обычный 26" xfId="226"/>
    <cellStyle name="Обычный 27" xfId="227"/>
    <cellStyle name="Обычный 28" xfId="228"/>
    <cellStyle name="Обычный 29" xfId="229"/>
    <cellStyle name="Обычный 3" xfId="72"/>
    <cellStyle name="Обычный 3 2" xfId="73"/>
    <cellStyle name="Обычный 3 2 2" xfId="74"/>
    <cellStyle name="Обычный 3 2 2 2" xfId="75"/>
    <cellStyle name="Обычный 3 2 2 2 2" xfId="76"/>
    <cellStyle name="Обычный 3 2 2 2 2 2" xfId="77"/>
    <cellStyle name="Обычный 3 2 2 2 2 2 2" xfId="165"/>
    <cellStyle name="Обычный 3 2 2 2 2 2 2 2" xfId="379"/>
    <cellStyle name="Обычный 3 2 2 2 2 2 3" xfId="299"/>
    <cellStyle name="Обычный 3 2 2 2 2 3" xfId="164"/>
    <cellStyle name="Обычный 3 2 2 2 2 3 2" xfId="378"/>
    <cellStyle name="Обычный 3 2 2 2 2 4" xfId="298"/>
    <cellStyle name="Обычный 3 2 2 2 3" xfId="78"/>
    <cellStyle name="Обычный 3 2 2 2 3 2" xfId="166"/>
    <cellStyle name="Обычный 3 2 2 2 3 2 2" xfId="380"/>
    <cellStyle name="Обычный 3 2 2 2 3 3" xfId="300"/>
    <cellStyle name="Обычный 3 2 2 2 4" xfId="163"/>
    <cellStyle name="Обычный 3 2 2 2 4 2" xfId="377"/>
    <cellStyle name="Обычный 3 2 2 2 5" xfId="297"/>
    <cellStyle name="Обычный 3 2 2 3" xfId="79"/>
    <cellStyle name="Обычный 3 2 2 3 2" xfId="80"/>
    <cellStyle name="Обычный 3 2 2 3 2 2" xfId="168"/>
    <cellStyle name="Обычный 3 2 2 3 2 2 2" xfId="382"/>
    <cellStyle name="Обычный 3 2 2 3 2 3" xfId="302"/>
    <cellStyle name="Обычный 3 2 2 3 3" xfId="167"/>
    <cellStyle name="Обычный 3 2 2 3 3 2" xfId="381"/>
    <cellStyle name="Обычный 3 2 2 3 4" xfId="301"/>
    <cellStyle name="Обычный 3 2 2 4" xfId="81"/>
    <cellStyle name="Обычный 3 2 2 4 2" xfId="169"/>
    <cellStyle name="Обычный 3 2 2 4 2 2" xfId="383"/>
    <cellStyle name="Обычный 3 2 2 4 3" xfId="303"/>
    <cellStyle name="Обычный 3 2 2 5" xfId="162"/>
    <cellStyle name="Обычный 3 2 2 5 2" xfId="376"/>
    <cellStyle name="Обычный 3 2 2 6" xfId="296"/>
    <cellStyle name="Обычный 3 2 3" xfId="82"/>
    <cellStyle name="Обычный 3 2 3 2" xfId="83"/>
    <cellStyle name="Обычный 3 2 3 2 2" xfId="84"/>
    <cellStyle name="Обычный 3 2 3 2 2 2" xfId="172"/>
    <cellStyle name="Обычный 3 2 3 2 2 2 2" xfId="386"/>
    <cellStyle name="Обычный 3 2 3 2 2 3" xfId="306"/>
    <cellStyle name="Обычный 3 2 3 2 3" xfId="171"/>
    <cellStyle name="Обычный 3 2 3 2 3 2" xfId="385"/>
    <cellStyle name="Обычный 3 2 3 2 4" xfId="305"/>
    <cellStyle name="Обычный 3 2 3 3" xfId="85"/>
    <cellStyle name="Обычный 3 2 3 3 2" xfId="173"/>
    <cellStyle name="Обычный 3 2 3 3 2 2" xfId="387"/>
    <cellStyle name="Обычный 3 2 3 3 3" xfId="307"/>
    <cellStyle name="Обычный 3 2 3 4" xfId="170"/>
    <cellStyle name="Обычный 3 2 3 4 2" xfId="384"/>
    <cellStyle name="Обычный 3 2 3 5" xfId="304"/>
    <cellStyle name="Обычный 3 2 4" xfId="86"/>
    <cellStyle name="Обычный 3 2 4 2" xfId="87"/>
    <cellStyle name="Обычный 3 2 4 2 2" xfId="175"/>
    <cellStyle name="Обычный 3 2 4 2 2 2" xfId="389"/>
    <cellStyle name="Обычный 3 2 4 2 3" xfId="309"/>
    <cellStyle name="Обычный 3 2 4 3" xfId="174"/>
    <cellStyle name="Обычный 3 2 4 3 2" xfId="388"/>
    <cellStyle name="Обычный 3 2 4 4" xfId="308"/>
    <cellStyle name="Обычный 3 2 5" xfId="88"/>
    <cellStyle name="Обычный 3 2 5 2" xfId="176"/>
    <cellStyle name="Обычный 3 2 5 2 2" xfId="390"/>
    <cellStyle name="Обычный 3 2 5 3" xfId="310"/>
    <cellStyle name="Обычный 3 2 6" xfId="161"/>
    <cellStyle name="Обычный 3 2 6 2" xfId="375"/>
    <cellStyle name="Обычный 3 2 7" xfId="231"/>
    <cellStyle name="Обычный 3 2 8" xfId="295"/>
    <cellStyle name="Обычный 3 3" xfId="89"/>
    <cellStyle name="Обычный 3 3 2" xfId="90"/>
    <cellStyle name="Обычный 3 3 2 2" xfId="91"/>
    <cellStyle name="Обычный 3 3 2 2 2" xfId="92"/>
    <cellStyle name="Обычный 3 3 2 2 2 2" xfId="180"/>
    <cellStyle name="Обычный 3 3 2 2 2 2 2" xfId="394"/>
    <cellStyle name="Обычный 3 3 2 2 2 3" xfId="314"/>
    <cellStyle name="Обычный 3 3 2 2 3" xfId="179"/>
    <cellStyle name="Обычный 3 3 2 2 3 2" xfId="393"/>
    <cellStyle name="Обычный 3 3 2 2 4" xfId="313"/>
    <cellStyle name="Обычный 3 3 2 3" xfId="93"/>
    <cellStyle name="Обычный 3 3 2 3 2" xfId="181"/>
    <cellStyle name="Обычный 3 3 2 3 2 2" xfId="395"/>
    <cellStyle name="Обычный 3 3 2 3 3" xfId="315"/>
    <cellStyle name="Обычный 3 3 2 4" xfId="178"/>
    <cellStyle name="Обычный 3 3 2 4 2" xfId="392"/>
    <cellStyle name="Обычный 3 3 2 5" xfId="312"/>
    <cellStyle name="Обычный 3 3 3" xfId="94"/>
    <cellStyle name="Обычный 3 3 3 2" xfId="95"/>
    <cellStyle name="Обычный 3 3 3 2 2" xfId="183"/>
    <cellStyle name="Обычный 3 3 3 2 2 2" xfId="397"/>
    <cellStyle name="Обычный 3 3 3 2 3" xfId="317"/>
    <cellStyle name="Обычный 3 3 3 3" xfId="182"/>
    <cellStyle name="Обычный 3 3 3 3 2" xfId="396"/>
    <cellStyle name="Обычный 3 3 3 4" xfId="316"/>
    <cellStyle name="Обычный 3 3 4" xfId="96"/>
    <cellStyle name="Обычный 3 3 4 2" xfId="184"/>
    <cellStyle name="Обычный 3 3 4 2 2" xfId="398"/>
    <cellStyle name="Обычный 3 3 4 3" xfId="318"/>
    <cellStyle name="Обычный 3 3 5" xfId="177"/>
    <cellStyle name="Обычный 3 3 5 2" xfId="391"/>
    <cellStyle name="Обычный 3 3 6" xfId="311"/>
    <cellStyle name="Обычный 3 4" xfId="97"/>
    <cellStyle name="Обычный 3 4 2" xfId="98"/>
    <cellStyle name="Обычный 3 4 2 2" xfId="99"/>
    <cellStyle name="Обычный 3 4 2 2 2" xfId="187"/>
    <cellStyle name="Обычный 3 4 2 2 2 2" xfId="401"/>
    <cellStyle name="Обычный 3 4 2 2 3" xfId="321"/>
    <cellStyle name="Обычный 3 4 2 3" xfId="186"/>
    <cellStyle name="Обычный 3 4 2 3 2" xfId="400"/>
    <cellStyle name="Обычный 3 4 2 4" xfId="320"/>
    <cellStyle name="Обычный 3 4 3" xfId="100"/>
    <cellStyle name="Обычный 3 4 3 2" xfId="188"/>
    <cellStyle name="Обычный 3 4 3 2 2" xfId="402"/>
    <cellStyle name="Обычный 3 4 3 3" xfId="322"/>
    <cellStyle name="Обычный 3 4 4" xfId="185"/>
    <cellStyle name="Обычный 3 4 4 2" xfId="399"/>
    <cellStyle name="Обычный 3 4 5" xfId="319"/>
    <cellStyle name="Обычный 3 5" xfId="101"/>
    <cellStyle name="Обычный 3 5 2" xfId="102"/>
    <cellStyle name="Обычный 3 5 2 2" xfId="190"/>
    <cellStyle name="Обычный 3 5 2 2 2" xfId="404"/>
    <cellStyle name="Обычный 3 5 2 3" xfId="324"/>
    <cellStyle name="Обычный 3 5 3" xfId="189"/>
    <cellStyle name="Обычный 3 5 3 2" xfId="403"/>
    <cellStyle name="Обычный 3 5 4" xfId="323"/>
    <cellStyle name="Обычный 3 6" xfId="103"/>
    <cellStyle name="Обычный 3 6 2" xfId="191"/>
    <cellStyle name="Обычный 3 6 2 2" xfId="405"/>
    <cellStyle name="Обычный 3 6 3" xfId="325"/>
    <cellStyle name="Обычный 3 7" xfId="160"/>
    <cellStyle name="Обычный 3 7 2" xfId="374"/>
    <cellStyle name="Обычный 3 8" xfId="230"/>
    <cellStyle name="Обычный 3 9" xfId="294"/>
    <cellStyle name="Обычный 30" xfId="232"/>
    <cellStyle name="Обычный 31" xfId="233"/>
    <cellStyle name="Обычный 32" xfId="234"/>
    <cellStyle name="Обычный 33" xfId="235"/>
    <cellStyle name="Обычный 34" xfId="236"/>
    <cellStyle name="Обычный 35" xfId="237"/>
    <cellStyle name="Обычный 36" xfId="238"/>
    <cellStyle name="Обычный 37" xfId="239"/>
    <cellStyle name="Обычный 38" xfId="240"/>
    <cellStyle name="Обычный 39" xfId="241"/>
    <cellStyle name="Обычный 4" xfId="104"/>
    <cellStyle name="Обычный 4 2" xfId="242"/>
    <cellStyle name="Обычный 4 2 2" xfId="419"/>
    <cellStyle name="Обычный 40" xfId="243"/>
    <cellStyle name="Обычный 41" xfId="244"/>
    <cellStyle name="Обычный 42" xfId="245"/>
    <cellStyle name="Обычный 43" xfId="246"/>
    <cellStyle name="Обычный 44" xfId="247"/>
    <cellStyle name="Обычный 45" xfId="248"/>
    <cellStyle name="Обычный 46" xfId="205"/>
    <cellStyle name="Обычный 5" xfId="1"/>
    <cellStyle name="Обычный 5 2" xfId="105"/>
    <cellStyle name="Обычный 5 2 2" xfId="106"/>
    <cellStyle name="Обычный 5 2 2 2" xfId="193"/>
    <cellStyle name="Обычный 5 2 2 2 2" xfId="407"/>
    <cellStyle name="Обычный 5 2 2 3" xfId="327"/>
    <cellStyle name="Обычный 5 2 3" xfId="192"/>
    <cellStyle name="Обычный 5 2 3 2" xfId="406"/>
    <cellStyle name="Обычный 5 2 4" xfId="326"/>
    <cellStyle name="Обычный 5 3" xfId="107"/>
    <cellStyle name="Обычный 5 3 2" xfId="108"/>
    <cellStyle name="Обычный 5 3 2 2" xfId="195"/>
    <cellStyle name="Обычный 5 3 2 2 2" xfId="409"/>
    <cellStyle name="Обычный 5 3 2 3" xfId="329"/>
    <cellStyle name="Обычный 5 3 3" xfId="194"/>
    <cellStyle name="Обычный 5 3 3 2" xfId="408"/>
    <cellStyle name="Обычный 5 3 4" xfId="328"/>
    <cellStyle name="Обычный 5 4" xfId="109"/>
    <cellStyle name="Обычный 5 4 2" xfId="196"/>
    <cellStyle name="Обычный 5 4 2 2" xfId="410"/>
    <cellStyle name="Обычный 5 4 3" xfId="330"/>
    <cellStyle name="Обычный 5 5" xfId="127"/>
    <cellStyle name="Обычный 5 5 2" xfId="341"/>
    <cellStyle name="Обычный 5 6" xfId="249"/>
    <cellStyle name="Обычный 5 7" xfId="257"/>
    <cellStyle name="Обычный 6" xfId="118"/>
    <cellStyle name="Обычный 6 2" xfId="197"/>
    <cellStyle name="Обычный 6 3" xfId="250"/>
    <cellStyle name="Обычный 7" xfId="126"/>
    <cellStyle name="Обычный 7 2" xfId="251"/>
    <cellStyle name="Обычный 8" xfId="252"/>
    <cellStyle name="Обычный 9" xfId="253"/>
    <cellStyle name="Обычный_Магистральный нефтепровод сводка 17.12.07г. 2 2" xfId="2"/>
    <cellStyle name="Плохой 2" xfId="110"/>
    <cellStyle name="Пояснение 2" xfId="111"/>
    <cellStyle name="Примечание 2" xfId="112"/>
    <cellStyle name="Примечание 2 2" xfId="123"/>
    <cellStyle name="Примечание 2 2 2" xfId="202"/>
    <cellStyle name="Примечание 2 2 2 2" xfId="415"/>
    <cellStyle name="Примечание 2 2 2 3" xfId="425"/>
    <cellStyle name="Примечание 2 2 3" xfId="338"/>
    <cellStyle name="Примечание 2 3" xfId="331"/>
    <cellStyle name="Примечание 3" xfId="113"/>
    <cellStyle name="Примечание 3 2" xfId="124"/>
    <cellStyle name="Примечание 3 2 2" xfId="203"/>
    <cellStyle name="Примечание 3 2 2 2" xfId="416"/>
    <cellStyle name="Примечание 3 2 2 3" xfId="426"/>
    <cellStyle name="Примечание 3 2 3" xfId="339"/>
    <cellStyle name="Примечание 3 3" xfId="332"/>
    <cellStyle name="Примечание 4" xfId="114"/>
    <cellStyle name="Примечание 4 2" xfId="125"/>
    <cellStyle name="Примечание 4 2 2" xfId="204"/>
    <cellStyle name="Примечание 4 2 2 2" xfId="417"/>
    <cellStyle name="Примечание 4 2 2 3" xfId="427"/>
    <cellStyle name="Примечание 4 2 3" xfId="340"/>
    <cellStyle name="Примечание 4 3" xfId="333"/>
    <cellStyle name="Процентный 2" xfId="255"/>
    <cellStyle name="Процентный 2 2" xfId="420"/>
    <cellStyle name="Процентный 3" xfId="254"/>
    <cellStyle name="Связанная ячейка 2" xfId="115"/>
    <cellStyle name="Стиль 1" xfId="256"/>
    <cellStyle name="Текст предупреждения 2" xfId="116"/>
    <cellStyle name="Хороший 2" xfId="117"/>
  </cellStyles>
  <dxfs count="0"/>
  <tableStyles count="0" defaultTableStyle="TableStyleMedium9" defaultPivotStyle="PivotStyleLight16"/>
  <colors>
    <mruColors>
      <color rgb="FFCC99FF"/>
      <color rgb="FF7247B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outlinePr summaryBelow="0" summaryRight="0"/>
    <pageSetUpPr fitToPage="1"/>
  </sheetPr>
  <dimension ref="A1:DY226"/>
  <sheetViews>
    <sheetView tabSelected="1" topLeftCell="G1" zoomScale="55" zoomScaleNormal="55" zoomScaleSheetLayoutView="55" workbookViewId="0">
      <selection activeCell="V3" sqref="V3:V4"/>
    </sheetView>
  </sheetViews>
  <sheetFormatPr defaultColWidth="9.140625" defaultRowHeight="12.75" outlineLevelRow="2" x14ac:dyDescent="0.2"/>
  <cols>
    <col min="1" max="1" width="9.28515625" style="5" customWidth="1"/>
    <col min="2" max="2" width="71.140625" style="6" customWidth="1"/>
    <col min="3" max="3" width="31.5703125" style="7" customWidth="1"/>
    <col min="4" max="5" width="20.7109375" style="7" customWidth="1"/>
    <col min="6" max="6" width="8.5703125" style="7" customWidth="1"/>
    <col min="7" max="7" width="13.5703125" style="7" customWidth="1"/>
    <col min="8" max="8" width="17.140625" style="8" customWidth="1"/>
    <col min="9" max="9" width="18.140625" style="8" customWidth="1"/>
    <col min="10" max="10" width="20.42578125" style="8" customWidth="1"/>
    <col min="11" max="12" width="14.7109375" style="6" customWidth="1"/>
    <col min="13" max="13" width="9.28515625" style="6" customWidth="1"/>
    <col min="14" max="15" width="14.7109375" style="6" customWidth="1"/>
    <col min="16" max="16" width="9.28515625" style="6" customWidth="1"/>
    <col min="17" max="18" width="14.7109375" style="6" customWidth="1"/>
    <col min="19" max="19" width="9.28515625" style="6" customWidth="1"/>
    <col min="20" max="21" width="19" style="6" customWidth="1"/>
    <col min="22" max="113" width="6.7109375" style="9" customWidth="1"/>
    <col min="114" max="16384" width="9.140625" style="8"/>
  </cols>
  <sheetData>
    <row r="1" spans="1:129" s="1" customFormat="1" ht="59.25" customHeight="1" thickBot="1" x14ac:dyDescent="0.25">
      <c r="A1" s="33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33"/>
      <c r="Q1" s="73">
        <v>43298</v>
      </c>
      <c r="R1" s="73"/>
      <c r="S1" s="73"/>
      <c r="T1" s="63">
        <f ca="1">TODAY()</f>
        <v>43300</v>
      </c>
      <c r="U1" s="64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</row>
    <row r="2" spans="1:129" s="3" customFormat="1" ht="27" customHeight="1" x14ac:dyDescent="0.2">
      <c r="A2" s="101" t="s">
        <v>0</v>
      </c>
      <c r="B2" s="104" t="s">
        <v>1</v>
      </c>
      <c r="C2" s="107" t="s">
        <v>17</v>
      </c>
      <c r="D2" s="107" t="s">
        <v>22</v>
      </c>
      <c r="E2" s="116" t="s">
        <v>21</v>
      </c>
      <c r="F2" s="93" t="s">
        <v>29</v>
      </c>
      <c r="G2" s="124" t="s">
        <v>2</v>
      </c>
      <c r="H2" s="107" t="s">
        <v>3</v>
      </c>
      <c r="I2" s="107" t="s">
        <v>13</v>
      </c>
      <c r="J2" s="116" t="s">
        <v>20</v>
      </c>
      <c r="K2" s="121" t="s">
        <v>31</v>
      </c>
      <c r="L2" s="122"/>
      <c r="M2" s="122"/>
      <c r="N2" s="122"/>
      <c r="O2" s="122"/>
      <c r="P2" s="122"/>
      <c r="Q2" s="122"/>
      <c r="R2" s="122"/>
      <c r="S2" s="123"/>
      <c r="T2" s="23"/>
      <c r="U2" s="23"/>
      <c r="V2" s="112" t="s">
        <v>24</v>
      </c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  <c r="AU2" s="113"/>
      <c r="AV2" s="113"/>
      <c r="AW2" s="113"/>
      <c r="AX2" s="113"/>
      <c r="AY2" s="137"/>
      <c r="AZ2" s="115" t="s">
        <v>23</v>
      </c>
      <c r="BA2" s="113"/>
      <c r="BB2" s="113"/>
      <c r="BC2" s="113"/>
      <c r="BD2" s="113"/>
      <c r="BE2" s="113"/>
      <c r="BF2" s="113"/>
      <c r="BG2" s="113"/>
      <c r="BH2" s="113"/>
      <c r="BI2" s="113"/>
      <c r="BJ2" s="113"/>
      <c r="BK2" s="113"/>
      <c r="BL2" s="113"/>
      <c r="BM2" s="113"/>
      <c r="BN2" s="113"/>
      <c r="BO2" s="113"/>
      <c r="BP2" s="113"/>
      <c r="BQ2" s="113"/>
      <c r="BR2" s="113"/>
      <c r="BS2" s="113"/>
      <c r="BT2" s="113"/>
      <c r="BU2" s="113"/>
      <c r="BV2" s="113"/>
      <c r="BW2" s="113"/>
      <c r="BX2" s="113"/>
      <c r="BY2" s="113"/>
      <c r="BZ2" s="113"/>
      <c r="CA2" s="113"/>
      <c r="CB2" s="113"/>
      <c r="CC2" s="113"/>
      <c r="CD2" s="114"/>
      <c r="CE2" s="115" t="s">
        <v>30</v>
      </c>
      <c r="CF2" s="113"/>
      <c r="CG2" s="113"/>
      <c r="CH2" s="113"/>
      <c r="CI2" s="113"/>
      <c r="CJ2" s="113"/>
      <c r="CK2" s="113"/>
      <c r="CL2" s="113"/>
      <c r="CM2" s="113"/>
      <c r="CN2" s="113"/>
      <c r="CO2" s="113"/>
      <c r="CP2" s="113"/>
      <c r="CQ2" s="113"/>
      <c r="CR2" s="113"/>
      <c r="CS2" s="113"/>
      <c r="CT2" s="113"/>
      <c r="CU2" s="113"/>
      <c r="CV2" s="113"/>
      <c r="CW2" s="113"/>
      <c r="CX2" s="113"/>
      <c r="CY2" s="113"/>
      <c r="CZ2" s="113"/>
      <c r="DA2" s="113"/>
      <c r="DB2" s="113"/>
      <c r="DC2" s="113"/>
      <c r="DD2" s="113"/>
      <c r="DE2" s="113"/>
      <c r="DF2" s="113"/>
      <c r="DG2" s="113"/>
      <c r="DH2" s="113"/>
      <c r="DI2" s="114"/>
    </row>
    <row r="3" spans="1:129" s="4" customFormat="1" ht="19.5" customHeight="1" x14ac:dyDescent="0.2">
      <c r="A3" s="102"/>
      <c r="B3" s="105"/>
      <c r="C3" s="108"/>
      <c r="D3" s="108"/>
      <c r="E3" s="117"/>
      <c r="F3" s="94"/>
      <c r="G3" s="125"/>
      <c r="H3" s="108"/>
      <c r="I3" s="108"/>
      <c r="J3" s="117"/>
      <c r="K3" s="119" t="s">
        <v>18</v>
      </c>
      <c r="L3" s="120"/>
      <c r="M3" s="120"/>
      <c r="N3" s="98" t="s">
        <v>14</v>
      </c>
      <c r="O3" s="99"/>
      <c r="P3" s="99"/>
      <c r="Q3" s="98" t="s">
        <v>19</v>
      </c>
      <c r="R3" s="99"/>
      <c r="S3" s="100"/>
      <c r="T3" s="23"/>
      <c r="U3" s="23"/>
      <c r="V3" s="135">
        <v>43252</v>
      </c>
      <c r="W3" s="135">
        <v>43253</v>
      </c>
      <c r="X3" s="135">
        <v>43254</v>
      </c>
      <c r="Y3" s="135">
        <v>43255</v>
      </c>
      <c r="Z3" s="135">
        <v>43256</v>
      </c>
      <c r="AA3" s="135">
        <v>43257</v>
      </c>
      <c r="AB3" s="135">
        <v>43258</v>
      </c>
      <c r="AC3" s="135">
        <v>43259</v>
      </c>
      <c r="AD3" s="135">
        <v>43260</v>
      </c>
      <c r="AE3" s="135">
        <v>43261</v>
      </c>
      <c r="AF3" s="135">
        <v>43262</v>
      </c>
      <c r="AG3" s="135">
        <v>43263</v>
      </c>
      <c r="AH3" s="135">
        <v>43264</v>
      </c>
      <c r="AI3" s="135">
        <v>43265</v>
      </c>
      <c r="AJ3" s="135">
        <v>43266</v>
      </c>
      <c r="AK3" s="135">
        <v>43267</v>
      </c>
      <c r="AL3" s="135">
        <v>43268</v>
      </c>
      <c r="AM3" s="135">
        <v>43269</v>
      </c>
      <c r="AN3" s="135">
        <v>43270</v>
      </c>
      <c r="AO3" s="135">
        <v>43271</v>
      </c>
      <c r="AP3" s="135">
        <v>43272</v>
      </c>
      <c r="AQ3" s="135">
        <v>43273</v>
      </c>
      <c r="AR3" s="135">
        <v>43274</v>
      </c>
      <c r="AS3" s="135">
        <v>43275</v>
      </c>
      <c r="AT3" s="135">
        <v>43276</v>
      </c>
      <c r="AU3" s="135">
        <v>43277</v>
      </c>
      <c r="AV3" s="135">
        <v>43278</v>
      </c>
      <c r="AW3" s="135">
        <v>43279</v>
      </c>
      <c r="AX3" s="135">
        <v>43280</v>
      </c>
      <c r="AY3" s="138">
        <v>43281</v>
      </c>
      <c r="AZ3" s="148">
        <v>43282</v>
      </c>
      <c r="BA3" s="138">
        <v>43283</v>
      </c>
      <c r="BB3" s="138">
        <v>43284</v>
      </c>
      <c r="BC3" s="138">
        <v>43285</v>
      </c>
      <c r="BD3" s="138">
        <v>43286</v>
      </c>
      <c r="BE3" s="138">
        <v>43287</v>
      </c>
      <c r="BF3" s="138">
        <v>43288</v>
      </c>
      <c r="BG3" s="138">
        <v>43289</v>
      </c>
      <c r="BH3" s="138">
        <v>43290</v>
      </c>
      <c r="BI3" s="138">
        <v>43291</v>
      </c>
      <c r="BJ3" s="138">
        <v>43292</v>
      </c>
      <c r="BK3" s="138">
        <v>43293</v>
      </c>
      <c r="BL3" s="138">
        <v>43294</v>
      </c>
      <c r="BM3" s="138">
        <v>43295</v>
      </c>
      <c r="BN3" s="138">
        <v>43296</v>
      </c>
      <c r="BO3" s="138">
        <v>43297</v>
      </c>
      <c r="BP3" s="138">
        <v>43298</v>
      </c>
      <c r="BQ3" s="138">
        <v>43299</v>
      </c>
      <c r="BR3" s="138">
        <v>43300</v>
      </c>
      <c r="BS3" s="138">
        <v>43301</v>
      </c>
      <c r="BT3" s="138">
        <v>43302</v>
      </c>
      <c r="BU3" s="138">
        <v>43303</v>
      </c>
      <c r="BV3" s="138">
        <v>43304</v>
      </c>
      <c r="BW3" s="138">
        <v>43305</v>
      </c>
      <c r="BX3" s="138">
        <v>43306</v>
      </c>
      <c r="BY3" s="138">
        <v>43307</v>
      </c>
      <c r="BZ3" s="138">
        <v>43308</v>
      </c>
      <c r="CA3" s="138">
        <v>43309</v>
      </c>
      <c r="CB3" s="138">
        <v>43310</v>
      </c>
      <c r="CC3" s="138">
        <v>43311</v>
      </c>
      <c r="CD3" s="141">
        <v>43312</v>
      </c>
      <c r="CE3" s="148">
        <v>43313</v>
      </c>
      <c r="CF3" s="138">
        <v>43314</v>
      </c>
      <c r="CG3" s="138">
        <v>43315</v>
      </c>
      <c r="CH3" s="138">
        <v>43316</v>
      </c>
      <c r="CI3" s="138">
        <v>43317</v>
      </c>
      <c r="CJ3" s="138">
        <v>43318</v>
      </c>
      <c r="CK3" s="138">
        <v>43319</v>
      </c>
      <c r="CL3" s="138">
        <v>43320</v>
      </c>
      <c r="CM3" s="138">
        <v>43321</v>
      </c>
      <c r="CN3" s="138">
        <v>43322</v>
      </c>
      <c r="CO3" s="138">
        <v>43323</v>
      </c>
      <c r="CP3" s="138">
        <v>43324</v>
      </c>
      <c r="CQ3" s="138">
        <v>43325</v>
      </c>
      <c r="CR3" s="138">
        <v>43326</v>
      </c>
      <c r="CS3" s="138">
        <v>43327</v>
      </c>
      <c r="CT3" s="138">
        <v>43328</v>
      </c>
      <c r="CU3" s="138">
        <v>43329</v>
      </c>
      <c r="CV3" s="138">
        <v>43330</v>
      </c>
      <c r="CW3" s="138">
        <v>43331</v>
      </c>
      <c r="CX3" s="138">
        <v>43332</v>
      </c>
      <c r="CY3" s="138">
        <v>43333</v>
      </c>
      <c r="CZ3" s="138">
        <v>43334</v>
      </c>
      <c r="DA3" s="138">
        <v>43335</v>
      </c>
      <c r="DB3" s="138">
        <v>43336</v>
      </c>
      <c r="DC3" s="138">
        <v>43337</v>
      </c>
      <c r="DD3" s="138">
        <v>43338</v>
      </c>
      <c r="DE3" s="138">
        <v>43339</v>
      </c>
      <c r="DF3" s="138">
        <v>43340</v>
      </c>
      <c r="DG3" s="138">
        <v>43341</v>
      </c>
      <c r="DH3" s="138">
        <v>43342</v>
      </c>
      <c r="DI3" s="141">
        <v>43343</v>
      </c>
    </row>
    <row r="4" spans="1:129" s="4" customFormat="1" ht="27" customHeight="1" thickBot="1" x14ac:dyDescent="0.25">
      <c r="A4" s="103"/>
      <c r="B4" s="106"/>
      <c r="C4" s="109"/>
      <c r="D4" s="109"/>
      <c r="E4" s="118"/>
      <c r="F4" s="95"/>
      <c r="G4" s="126"/>
      <c r="H4" s="109"/>
      <c r="I4" s="109"/>
      <c r="J4" s="118"/>
      <c r="K4" s="27" t="s">
        <v>15</v>
      </c>
      <c r="L4" s="28" t="s">
        <v>16</v>
      </c>
      <c r="M4" s="28" t="s">
        <v>28</v>
      </c>
      <c r="N4" s="29" t="s">
        <v>15</v>
      </c>
      <c r="O4" s="30" t="s">
        <v>16</v>
      </c>
      <c r="P4" s="28" t="s">
        <v>28</v>
      </c>
      <c r="Q4" s="29" t="s">
        <v>15</v>
      </c>
      <c r="R4" s="30" t="s">
        <v>16</v>
      </c>
      <c r="S4" s="31" t="s">
        <v>27</v>
      </c>
      <c r="T4" s="23"/>
      <c r="U4" s="23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9"/>
      <c r="AZ4" s="149"/>
      <c r="BA4" s="139"/>
      <c r="BB4" s="139"/>
      <c r="BC4" s="139"/>
      <c r="BD4" s="139"/>
      <c r="BE4" s="139"/>
      <c r="BF4" s="139"/>
      <c r="BG4" s="139"/>
      <c r="BH4" s="139"/>
      <c r="BI4" s="139"/>
      <c r="BJ4" s="139"/>
      <c r="BK4" s="139"/>
      <c r="BL4" s="139"/>
      <c r="BM4" s="139"/>
      <c r="BN4" s="139"/>
      <c r="BO4" s="139"/>
      <c r="BP4" s="139"/>
      <c r="BQ4" s="139"/>
      <c r="BR4" s="139"/>
      <c r="BS4" s="139"/>
      <c r="BT4" s="139"/>
      <c r="BU4" s="139"/>
      <c r="BV4" s="139"/>
      <c r="BW4" s="139"/>
      <c r="BX4" s="139"/>
      <c r="BY4" s="139"/>
      <c r="BZ4" s="139"/>
      <c r="CA4" s="139"/>
      <c r="CB4" s="139"/>
      <c r="CC4" s="139"/>
      <c r="CD4" s="142"/>
      <c r="CE4" s="149"/>
      <c r="CF4" s="139"/>
      <c r="CG4" s="139"/>
      <c r="CH4" s="139"/>
      <c r="CI4" s="139"/>
      <c r="CJ4" s="139"/>
      <c r="CK4" s="139"/>
      <c r="CL4" s="139"/>
      <c r="CM4" s="139"/>
      <c r="CN4" s="139"/>
      <c r="CO4" s="139"/>
      <c r="CP4" s="139"/>
      <c r="CQ4" s="139"/>
      <c r="CR4" s="139"/>
      <c r="CS4" s="139"/>
      <c r="CT4" s="139"/>
      <c r="CU4" s="139"/>
      <c r="CV4" s="139"/>
      <c r="CW4" s="139"/>
      <c r="CX4" s="139"/>
      <c r="CY4" s="139"/>
      <c r="CZ4" s="139"/>
      <c r="DA4" s="139"/>
      <c r="DB4" s="139"/>
      <c r="DC4" s="139"/>
      <c r="DD4" s="139"/>
      <c r="DE4" s="139"/>
      <c r="DF4" s="139"/>
      <c r="DG4" s="139"/>
      <c r="DH4" s="139"/>
      <c r="DI4" s="142"/>
    </row>
    <row r="5" spans="1:129" s="4" customFormat="1" ht="30" customHeight="1" thickBot="1" x14ac:dyDescent="0.25">
      <c r="A5" s="35" t="s">
        <v>4</v>
      </c>
      <c r="B5" s="87" t="s">
        <v>5</v>
      </c>
      <c r="C5" s="88"/>
      <c r="D5" s="88"/>
      <c r="E5" s="88"/>
      <c r="F5" s="89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90"/>
      <c r="T5" s="43"/>
      <c r="U5" s="44"/>
      <c r="V5" s="45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45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46"/>
      <c r="CE5" s="45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46"/>
    </row>
    <row r="6" spans="1:129" s="4" customFormat="1" ht="16.5" outlineLevel="1" thickBot="1" x14ac:dyDescent="0.25">
      <c r="A6" s="42" t="s">
        <v>6</v>
      </c>
      <c r="B6" s="83" t="s">
        <v>7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5"/>
      <c r="T6" s="54"/>
      <c r="U6" s="55"/>
      <c r="V6" s="38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8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40"/>
      <c r="CE6" s="38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39"/>
      <c r="DH6" s="39"/>
      <c r="DI6" s="40"/>
    </row>
    <row r="7" spans="1:129" s="1" customFormat="1" ht="15.95" customHeight="1" outlineLevel="2" x14ac:dyDescent="0.2">
      <c r="A7" s="91" t="s">
        <v>8</v>
      </c>
      <c r="B7" s="65" t="s">
        <v>11</v>
      </c>
      <c r="C7" s="67"/>
      <c r="D7" s="69"/>
      <c r="E7" s="71"/>
      <c r="F7" s="37" t="s">
        <v>25</v>
      </c>
      <c r="G7" s="67" t="s">
        <v>9</v>
      </c>
      <c r="H7" s="41">
        <v>2</v>
      </c>
      <c r="I7" s="129">
        <f>SUM(V8:DI8)</f>
        <v>2</v>
      </c>
      <c r="J7" s="131">
        <f>I7*100/H7</f>
        <v>100</v>
      </c>
      <c r="K7" s="96">
        <v>43282</v>
      </c>
      <c r="L7" s="96">
        <f>K7+2</f>
        <v>43284</v>
      </c>
      <c r="M7" s="97">
        <f>L7-K7+1</f>
        <v>3</v>
      </c>
      <c r="N7" s="96">
        <v>43282</v>
      </c>
      <c r="O7" s="96">
        <f>N7+2</f>
        <v>43284</v>
      </c>
      <c r="P7" s="97">
        <f>O7-N7+1</f>
        <v>3</v>
      </c>
      <c r="Q7" s="110">
        <f>_xlfn.AGGREGATE(15,6,$V$3:$DI$3/($V8:$DI8&gt;0),1)</f>
        <v>43282</v>
      </c>
      <c r="R7" s="110">
        <f>_xlfn.AGGREGATE(14,6,$V$3:$DI$3/($V8:$DI8&gt;0),1)</f>
        <v>43285</v>
      </c>
      <c r="S7" s="79">
        <f ca="1">$T$1-$L7</f>
        <v>16</v>
      </c>
      <c r="T7" s="22">
        <f>K7</f>
        <v>43282</v>
      </c>
      <c r="U7" s="59">
        <f>L7</f>
        <v>43284</v>
      </c>
      <c r="V7" s="53" t="e">
        <f>IF(((V$3&amp;$V$2)-$U7&lt;0)*((V$3&amp;$V$2)-$T7&gt;=0),ROUNDDOWN($H7/($U7-$T7+1),2),IF((V$3&amp;$V$2)-$U7,,$H7+$U7-SUM($U7:U7)))</f>
        <v>#VALUE!</v>
      </c>
      <c r="W7" s="52" t="e">
        <f>IF(((W$3&amp;$V$2)-$U7&lt;0)*((W$3&amp;$V$2)-$T7&gt;=0),ROUNDDOWN($H7/($U7-$T7+1),2),IF((W$3&amp;$V$2)-$U7,,$H7+$U7-SUM($U7:V7)))</f>
        <v>#VALUE!</v>
      </c>
      <c r="X7" s="52" t="e">
        <f>IF(((X$3&amp;$V$2)-$U7&lt;0)*((X$3&amp;$V$2)-$T7&gt;=0),ROUNDDOWN($H7/($U7-$T7+1),2),IF((X$3&amp;$V$2)-$U7,,$H7+$U7-SUM($U7:W7)))</f>
        <v>#VALUE!</v>
      </c>
      <c r="Y7" s="52" t="e">
        <f>IF(((Y$3&amp;$V$2)-$U7&lt;0)*((Y$3&amp;$V$2)-$T7&gt;=0),ROUNDDOWN($H7/($U7-$T7+1),2),IF((Y$3&amp;$V$2)-$U7,,$H7+$U7-SUM($U7:X7)))</f>
        <v>#VALUE!</v>
      </c>
      <c r="Z7" s="52" t="e">
        <f>IF(((Z$3&amp;$V$2)-$U7&lt;0)*((Z$3&amp;$V$2)-$T7&gt;=0),ROUNDDOWN($H7/($U7-$T7+1),2),IF((Z$3&amp;$V$2)-$U7,,$H7+$U7-SUM($U7:Y7)))</f>
        <v>#VALUE!</v>
      </c>
      <c r="AA7" s="52" t="e">
        <f>IF(((AA$3&amp;$V$2)-$U7&lt;0)*((AA$3&amp;$V$2)-$T7&gt;=0),ROUNDDOWN($H7/($U7-$T7+1),2),IF((AA$3&amp;$V$2)-$U7,,$H7+$U7-SUM($U7:Z7)))</f>
        <v>#VALUE!</v>
      </c>
      <c r="AB7" s="52" t="e">
        <f>IF(((AB$3&amp;$V$2)-$U7&lt;0)*((AB$3&amp;$V$2)-$T7&gt;=0),ROUNDDOWN($H7/($U7-$T7+1),2),IF((AB$3&amp;$V$2)-$U7,,$H7+$U7-SUM($U7:AA7)))</f>
        <v>#VALUE!</v>
      </c>
      <c r="AC7" s="52" t="e">
        <f>IF(((AC$3&amp;$V$2)-$U7&lt;0)*((AC$3&amp;$V$2)-$T7&gt;=0),ROUNDDOWN($H7/($U7-$T7+1),2),IF((AC$3&amp;$V$2)-$U7,,$H7+$U7-SUM($U7:AB7)))</f>
        <v>#VALUE!</v>
      </c>
      <c r="AD7" s="52" t="e">
        <f>IF(((AD$3&amp;$V$2)-$U7&lt;0)*((AD$3&amp;$V$2)-$T7&gt;=0),ROUNDDOWN($H7/($U7-$T7+1),2),IF((AD$3&amp;$V$2)-$U7,,$H7+$U7-SUM($U7:AC7)))</f>
        <v>#VALUE!</v>
      </c>
      <c r="AE7" s="52" t="e">
        <f>IF(((AE$3&amp;$V$2)-$U7&lt;0)*((AE$3&amp;$V$2)-$T7&gt;=0),ROUNDDOWN($H7/($U7-$T7+1),2),IF((AE$3&amp;$V$2)-$U7,,$H7+$U7-SUM($U7:AD7)))</f>
        <v>#VALUE!</v>
      </c>
      <c r="AF7" s="52" t="e">
        <f>IF(((AF$3&amp;$V$2)-$U7&lt;0)*((AF$3&amp;$V$2)-$T7&gt;=0),ROUNDDOWN($H7/($U7-$T7+1),2),IF((AF$3&amp;$V$2)-$U7,,$H7+$U7-SUM($U7:AE7)))</f>
        <v>#VALUE!</v>
      </c>
      <c r="AG7" s="52" t="e">
        <f>IF(((AG$3&amp;$V$2)-$U7&lt;0)*((AG$3&amp;$V$2)-$T7&gt;=0),ROUNDDOWN($H7/($U7-$T7+1),2),IF((AG$3&amp;$V$2)-$U7,,$H7+$U7-SUM($U7:AF7)))</f>
        <v>#VALUE!</v>
      </c>
      <c r="AH7" s="52" t="e">
        <f>IF(((AH$3&amp;$V$2)-$U7&lt;0)*((AH$3&amp;$V$2)-$T7&gt;=0),ROUNDDOWN($H7/($U7-$T7+1),2),IF((AH$3&amp;$V$2)-$U7,,$H7+$U7-SUM($U7:AG7)))</f>
        <v>#VALUE!</v>
      </c>
      <c r="AI7" s="52" t="e">
        <f>IF(((AI$3&amp;$V$2)-$U7&lt;0)*((AI$3&amp;$V$2)-$T7&gt;=0),ROUNDDOWN($H7/($U7-$T7+1),2),IF((AI$3&amp;$V$2)-$U7,,$H7+$U7-SUM($U7:AH7)))</f>
        <v>#VALUE!</v>
      </c>
      <c r="AJ7" s="52" t="e">
        <f>IF(((AJ$3&amp;$V$2)-$U7&lt;0)*((AJ$3&amp;$V$2)-$T7&gt;=0),ROUNDDOWN($H7/($U7-$T7+1),2),IF((AJ$3&amp;$V$2)-$U7,,$H7+$U7-SUM($U7:AI7)))</f>
        <v>#VALUE!</v>
      </c>
      <c r="AK7" s="52" t="e">
        <f>IF(((AK$3&amp;$V$2)-$U7&lt;0)*((AK$3&amp;$V$2)-$T7&gt;=0),ROUNDDOWN($H7/($U7-$T7+1),2),IF((AK$3&amp;$V$2)-$U7,,$H7+$U7-SUM($U7:AJ7)))</f>
        <v>#VALUE!</v>
      </c>
      <c r="AL7" s="52" t="e">
        <f>IF(((AL$3&amp;$V$2)-$U7&lt;0)*((AL$3&amp;$V$2)-$T7&gt;=0),ROUNDDOWN($H7/($U7-$T7+1),2),IF((AL$3&amp;$V$2)-$U7,,$H7+$U7-SUM($U7:AK7)))</f>
        <v>#VALUE!</v>
      </c>
      <c r="AM7" s="52" t="e">
        <f>IF(((AM$3&amp;$V$2)-$U7&lt;0)*((AM$3&amp;$V$2)-$T7&gt;=0),ROUNDDOWN($H7/($U7-$T7+1),2),IF((AM$3&amp;$V$2)-$U7,,$H7+$U7-SUM($U7:AL7)))</f>
        <v>#VALUE!</v>
      </c>
      <c r="AN7" s="52" t="e">
        <f>IF(((AN$3&amp;$V$2)-$U7&lt;0)*((AN$3&amp;$V$2)-$T7&gt;=0),ROUNDDOWN($H7/($U7-$T7+1),2),IF((AN$3&amp;$V$2)-$U7,,$H7+$U7-SUM($U7:AM7)))</f>
        <v>#VALUE!</v>
      </c>
      <c r="AO7" s="52" t="e">
        <f>IF(((AO$3&amp;$V$2)-$U7&lt;0)*((AO$3&amp;$V$2)-$T7&gt;=0),ROUNDDOWN($H7/($U7-$T7+1),2),IF((AO$3&amp;$V$2)-$U7,,$H7+$U7-SUM($U7:AN7)))</f>
        <v>#VALUE!</v>
      </c>
      <c r="AP7" s="52" t="e">
        <f>IF(((AP$3&amp;$V$2)-$U7&lt;0)*((AP$3&amp;$V$2)-$T7&gt;=0),ROUNDDOWN($H7/($U7-$T7+1),2),IF((AP$3&amp;$V$2)-$U7,,$H7+$U7-SUM($U7:AO7)))</f>
        <v>#VALUE!</v>
      </c>
      <c r="AQ7" s="52" t="e">
        <f>IF(((AQ$3&amp;$V$2)-$U7&lt;0)*((AQ$3&amp;$V$2)-$T7&gt;=0),ROUNDDOWN($H7/($U7-$T7+1),2),IF((AQ$3&amp;$V$2)-$U7,,$H7+$U7-SUM($U7:AP7)))</f>
        <v>#VALUE!</v>
      </c>
      <c r="AR7" s="52" t="e">
        <f>IF(((AR$3&amp;$V$2)-$U7&lt;0)*((AR$3&amp;$V$2)-$T7&gt;=0),ROUNDDOWN($H7/($U7-$T7+1),2),IF((AR$3&amp;$V$2)-$U7,,$H7+$U7-SUM($U7:AQ7)))</f>
        <v>#VALUE!</v>
      </c>
      <c r="AS7" s="52" t="e">
        <f>IF(((AS$3&amp;$V$2)-$U7&lt;0)*((AS$3&amp;$V$2)-$T7&gt;=0),ROUNDDOWN($H7/($U7-$T7+1),2),IF((AS$3&amp;$V$2)-$U7,,$H7+$U7-SUM($U7:AR7)))</f>
        <v>#VALUE!</v>
      </c>
      <c r="AT7" s="52" t="e">
        <f>IF(((AT$3&amp;$V$2)-$U7&lt;0)*((AT$3&amp;$V$2)-$T7&gt;=0),ROUNDDOWN($H7/($U7-$T7+1),2),IF((AT$3&amp;$V$2)-$U7,,$H7+$U7-SUM($U7:AS7)))</f>
        <v>#VALUE!</v>
      </c>
      <c r="AU7" s="52" t="e">
        <f>IF(((AU$3&amp;$V$2)-$U7&lt;0)*((AU$3&amp;$V$2)-$T7&gt;=0),ROUNDDOWN($H7/($U7-$T7+1),2),IF((AU$3&amp;$V$2)-$U7,,$H7+$U7-SUM($U7:AT7)))</f>
        <v>#VALUE!</v>
      </c>
      <c r="AV7" s="52" t="e">
        <f>IF(((AV$3&amp;$V$2)-$U7&lt;0)*((AV$3&amp;$V$2)-$T7&gt;=0),ROUNDDOWN($H7/($U7-$T7+1),2),IF((AV$3&amp;$V$2)-$U7,,$H7+$U7-SUM($U7:AU7)))</f>
        <v>#VALUE!</v>
      </c>
      <c r="AW7" s="52" t="e">
        <f>IF(((AW$3&amp;$V$2)-$U7&lt;0)*((AW$3&amp;$V$2)-$T7&gt;=0),ROUNDDOWN($H7/($U7-$T7+1),2),IF((AW$3&amp;$V$2)-$U7,,$H7+$U7-SUM($U7:AV7)))</f>
        <v>#VALUE!</v>
      </c>
      <c r="AX7" s="52" t="e">
        <f>IF(((AX$3&amp;$V$2)-$U7&lt;0)*((AX$3&amp;$V$2)-$T7&gt;=0),ROUNDDOWN($H7/($U7-$T7+1),2),IF((AX$3&amp;$V$2)-$U7,,$H7+$U7-SUM($U7:AW7)))</f>
        <v>#VALUE!</v>
      </c>
      <c r="AY7" s="140" t="e">
        <f>IF(((AY$3&amp;$V$2)-$U7&lt;0)*((AY$3&amp;$V$2)-$T7&gt;=0),ROUNDDOWN($H7/($U7-$T7+1),2),IF((AY$3&amp;$V$2)-$U7,,$H7+$U7-SUM($U7:AX7)))</f>
        <v>#VALUE!</v>
      </c>
      <c r="AZ7" s="143" t="e">
        <f>IF(((AZ$3&amp;$AZ$2)-$U7&lt;0)*((AZ$3&amp;$AZ$2)-$T7&gt;=0),ROUNDDOWN($H7/($U7-$T7+1),2),IF((AZ$3&amp;$AZ$2)-$U7,,$H7+$U7-SUM($U7:AY7)))</f>
        <v>#VALUE!</v>
      </c>
      <c r="BA7" s="52" t="e">
        <f>IF(((BA$3&amp;$AZ$2)-$U7&lt;0)*((BA$3&amp;$AZ$2)-$T7&gt;=0),ROUNDDOWN($H7/($U7-$T7+1),2),IF((BA$3&amp;$AZ$2)-$U7,,$H7+$U7-SUM($U7:AZ7)))</f>
        <v>#VALUE!</v>
      </c>
      <c r="BB7" s="52" t="e">
        <f>IF(((BB$3&amp;$AZ$2)-$U7&lt;0)*((BB$3&amp;$AZ$2)-$T7&gt;=0),ROUNDDOWN($H7/($U7-$T7+1),2),IF((BB$3&amp;$AZ$2)-$U7,,$H7+$U7-SUM($U7:BA7)))</f>
        <v>#VALUE!</v>
      </c>
      <c r="BC7" s="52" t="e">
        <f>IF(((BC$3&amp;$AZ$2)-$U7&lt;0)*((BC$3&amp;$AZ$2)-$T7&gt;=0),ROUNDDOWN($H7/($U7-$T7+1),2),IF((BC$3&amp;$AZ$2)-$U7,,$H7+$U7-SUM($U7:BB7)))</f>
        <v>#VALUE!</v>
      </c>
      <c r="BD7" s="52" t="e">
        <f>IF(((BD$3&amp;$AZ$2)-$U7&lt;0)*((BD$3&amp;$AZ$2)-$T7&gt;=0),ROUNDDOWN($H7/($U7-$T7+1),2),IF((BD$3&amp;$AZ$2)-$U7,,$H7+$U7-SUM($U7:BC7)))</f>
        <v>#VALUE!</v>
      </c>
      <c r="BE7" s="52" t="e">
        <f>IF(((BE$3&amp;$AZ$2)-$U7&lt;0)*((BE$3&amp;$AZ$2)-$T7&gt;=0),ROUNDDOWN($H7/($U7-$T7+1),2),IF((BE$3&amp;$AZ$2)-$U7,,$H7+$U7-SUM($U7:BD7)))</f>
        <v>#VALUE!</v>
      </c>
      <c r="BF7" s="52" t="e">
        <f>IF(((BF$3&amp;$AZ$2)-$U7&lt;0)*((BF$3&amp;$AZ$2)-$T7&gt;=0),ROUNDDOWN($H7/($U7-$T7+1),2),IF((BF$3&amp;$AZ$2)-$U7,,$H7+$U7-SUM($U7:BE7)))</f>
        <v>#VALUE!</v>
      </c>
      <c r="BG7" s="52" t="e">
        <f>IF(((BG$3&amp;$AZ$2)-$U7&lt;0)*((BG$3&amp;$AZ$2)-$T7&gt;=0),ROUNDDOWN($H7/($U7-$T7+1),2),IF((BG$3&amp;$AZ$2)-$U7,,$H7+$U7-SUM($U7:BF7)))</f>
        <v>#VALUE!</v>
      </c>
      <c r="BH7" s="52" t="e">
        <f>IF(((BH$3&amp;$AZ$2)-$U7&lt;0)*((BH$3&amp;$AZ$2)-$T7&gt;=0),ROUNDDOWN($H7/($U7-$T7+1),2),IF((BH$3&amp;$AZ$2)-$U7,,$H7+$U7-SUM($U7:BG7)))</f>
        <v>#VALUE!</v>
      </c>
      <c r="BI7" s="52" t="e">
        <f>IF(((BI$3&amp;$AZ$2)-$U7&lt;0)*((BI$3&amp;$AZ$2)-$T7&gt;=0),ROUNDDOWN($H7/($U7-$T7+1),2),IF((BI$3&amp;$AZ$2)-$U7,,$H7+$U7-SUM($U7:BH7)))</f>
        <v>#VALUE!</v>
      </c>
      <c r="BJ7" s="52" t="e">
        <f>IF(((BJ$3&amp;$AZ$2)-$U7&lt;0)*((BJ$3&amp;$AZ$2)-$T7&gt;=0),ROUNDDOWN($H7/($U7-$T7+1),2),IF((BJ$3&amp;$AZ$2)-$U7,,$H7+$U7-SUM($U7:BI7)))</f>
        <v>#VALUE!</v>
      </c>
      <c r="BK7" s="52" t="e">
        <f>IF(((BK$3&amp;$AZ$2)-$U7&lt;0)*((BK$3&amp;$AZ$2)-$T7&gt;=0),ROUNDDOWN($H7/($U7-$T7+1),2),IF((BK$3&amp;$AZ$2)-$U7,,$H7+$U7-SUM($U7:BJ7)))</f>
        <v>#VALUE!</v>
      </c>
      <c r="BL7" s="52" t="e">
        <f>IF(((BL$3&amp;$AZ$2)-$U7&lt;0)*((BL$3&amp;$AZ$2)-$T7&gt;=0),ROUNDDOWN($H7/($U7-$T7+1),2),IF((BL$3&amp;$AZ$2)-$U7,,$H7+$U7-SUM($U7:BK7)))</f>
        <v>#VALUE!</v>
      </c>
      <c r="BM7" s="52" t="e">
        <f>IF(((BM$3&amp;$AZ$2)-$U7&lt;0)*((BM$3&amp;$AZ$2)-$T7&gt;=0),ROUNDDOWN($H7/($U7-$T7+1),2),IF((BM$3&amp;$AZ$2)-$U7,,$H7+$U7-SUM($U7:BL7)))</f>
        <v>#VALUE!</v>
      </c>
      <c r="BN7" s="52" t="e">
        <f>IF(((BN$3&amp;$AZ$2)-$U7&lt;0)*((BN$3&amp;$AZ$2)-$T7&gt;=0),ROUNDDOWN($H7/($U7-$T7+1),2),IF((BN$3&amp;$AZ$2)-$U7,,$H7+$U7-SUM($U7:BM7)))</f>
        <v>#VALUE!</v>
      </c>
      <c r="BO7" s="52" t="e">
        <f>IF(((BO$3&amp;$AZ$2)-$U7&lt;0)*((BO$3&amp;$AZ$2)-$T7&gt;=0),ROUNDDOWN($H7/($U7-$T7+1),2),IF((BO$3&amp;$AZ$2)-$U7,,$H7+$U7-SUM($U7:BN7)))</f>
        <v>#VALUE!</v>
      </c>
      <c r="BP7" s="52" t="e">
        <f>IF(((BP$3&amp;$AZ$2)-$U7&lt;0)*((BP$3&amp;$AZ$2)-$T7&gt;=0),ROUNDDOWN($H7/($U7-$T7+1),2),IF((BP$3&amp;$AZ$2)-$U7,,$H7+$U7-SUM($U7:BO7)))</f>
        <v>#VALUE!</v>
      </c>
      <c r="BQ7" s="52" t="e">
        <f>IF(((BQ$3&amp;$AZ$2)-$U7&lt;0)*((BQ$3&amp;$AZ$2)-$T7&gt;=0),ROUNDDOWN($H7/($U7-$T7+1),2),IF((BQ$3&amp;$AZ$2)-$U7,,$H7+$U7-SUM($U7:BP7)))</f>
        <v>#VALUE!</v>
      </c>
      <c r="BR7" s="52" t="e">
        <f>IF(((BR$3&amp;$AZ$2)-$U7&lt;0)*((BR$3&amp;$AZ$2)-$T7&gt;=0),ROUNDDOWN($H7/($U7-$T7+1),2),IF((BR$3&amp;$AZ$2)-$U7,,$H7+$U7-SUM($U7:BQ7)))</f>
        <v>#VALUE!</v>
      </c>
      <c r="BS7" s="52" t="e">
        <f>IF(((BS$3&amp;$AZ$2)-$U7&lt;0)*((BS$3&amp;$AZ$2)-$T7&gt;=0),ROUNDDOWN($H7/($U7-$T7+1),2),IF((BS$3&amp;$AZ$2)-$U7,,$H7+$U7-SUM($U7:BR7)))</f>
        <v>#VALUE!</v>
      </c>
      <c r="BT7" s="52" t="e">
        <f>IF(((BT$3&amp;$AZ$2)-$U7&lt;0)*((BT$3&amp;$AZ$2)-$T7&gt;=0),ROUNDDOWN($H7/($U7-$T7+1),2),IF((BT$3&amp;$AZ$2)-$U7,,$H7+$U7-SUM($U7:BS7)))</f>
        <v>#VALUE!</v>
      </c>
      <c r="BU7" s="52" t="e">
        <f>IF(((BU$3&amp;$AZ$2)-$U7&lt;0)*((BU$3&amp;$AZ$2)-$T7&gt;=0),ROUNDDOWN($H7/($U7-$T7+1),2),IF((BU$3&amp;$AZ$2)-$U7,,$H7+$U7-SUM($U7:BT7)))</f>
        <v>#VALUE!</v>
      </c>
      <c r="BV7" s="52" t="e">
        <f>IF(((BV$3&amp;$AZ$2)-$U7&lt;0)*((BV$3&amp;$AZ$2)-$T7&gt;=0),ROUNDDOWN($H7/($U7-$T7+1),2),IF((BV$3&amp;$AZ$2)-$U7,,$H7+$U7-SUM($U7:BU7)))</f>
        <v>#VALUE!</v>
      </c>
      <c r="BW7" s="52" t="e">
        <f>IF(((BW$3&amp;$AZ$2)-$U7&lt;0)*((BW$3&amp;$AZ$2)-$T7&gt;=0),ROUNDDOWN($H7/($U7-$T7+1),2),IF((BW$3&amp;$AZ$2)-$U7,,$H7+$U7-SUM($U7:BV7)))</f>
        <v>#VALUE!</v>
      </c>
      <c r="BX7" s="52" t="e">
        <f>IF(((BX$3&amp;$AZ$2)-$U7&lt;0)*((BX$3&amp;$AZ$2)-$T7&gt;=0),ROUNDDOWN($H7/($U7-$T7+1),2),IF((BX$3&amp;$AZ$2)-$U7,,$H7+$U7-SUM($U7:BW7)))</f>
        <v>#VALUE!</v>
      </c>
      <c r="BY7" s="52" t="e">
        <f>IF(((BY$3&amp;$AZ$2)-$U7&lt;0)*((BY$3&amp;$AZ$2)-$T7&gt;=0),ROUNDDOWN($H7/($U7-$T7+1),2),IF((BY$3&amp;$AZ$2)-$U7,,$H7+$U7-SUM($U7:BX7)))</f>
        <v>#VALUE!</v>
      </c>
      <c r="BZ7" s="52" t="e">
        <f>IF(((BZ$3&amp;$AZ$2)-$U7&lt;0)*((BZ$3&amp;$AZ$2)-$T7&gt;=0),ROUNDDOWN($H7/($U7-$T7+1),2),IF((BZ$3&amp;$AZ$2)-$U7,,$H7+$U7-SUM($U7:BY7)))</f>
        <v>#VALUE!</v>
      </c>
      <c r="CA7" s="52" t="e">
        <f>IF(((CA$3&amp;$AZ$2)-$U7&lt;0)*((CA$3&amp;$AZ$2)-$T7&gt;=0),ROUNDDOWN($H7/($U7-$T7+1),2),IF((CA$3&amp;$AZ$2)-$U7,,$H7+$U7-SUM($U7:BZ7)))</f>
        <v>#VALUE!</v>
      </c>
      <c r="CB7" s="52" t="e">
        <f>IF(((CB$3&amp;$AZ$2)-$U7&lt;0)*((CB$3&amp;$AZ$2)-$T7&gt;=0),ROUNDDOWN($H7/($U7-$T7+1),2),IF((CB$3&amp;$AZ$2)-$U7,,$H7+$U7-SUM($U7:CA7)))</f>
        <v>#VALUE!</v>
      </c>
      <c r="CC7" s="52" t="e">
        <f>IF(((CC$3&amp;$AZ$2)-$U7&lt;0)*((CC$3&amp;$AZ$2)-$T7&gt;=0),ROUNDDOWN($H7/($U7-$T7+1),2),IF((CC$3&amp;$AZ$2)-$U7,,$H7+$U7-SUM($U7:CB7)))</f>
        <v>#VALUE!</v>
      </c>
      <c r="CD7" s="58" t="e">
        <f>IF(((CD$3&amp;$AZ$2)-$U7&lt;0)*((CD$3&amp;$AZ$2)-$T7&gt;=0),ROUNDDOWN($H7/($U7-$T7+1),2),IF((CD$3&amp;$AZ$2)-$U7,,$H7+$U7-SUM($U7:CC7)))</f>
        <v>#VALUE!</v>
      </c>
      <c r="CE7" s="143" t="e">
        <f>IF(((CE$3&amp;$CE$2)-$U7&lt;0)*((CE$3&amp;$CE$2)-$T7&gt;=0),ROUNDDOWN($H7/($U7-$T7+1),2),IF((CE$3&amp;$CE$2)-$U7,,$H7+$U7-SUM($U7:CD7)))</f>
        <v>#VALUE!</v>
      </c>
      <c r="CF7" s="52" t="e">
        <f>IF(((CF$3&amp;$CE$2)-$U7&lt;0)*((CF$3&amp;$CE$2)-$T7&gt;=0),ROUNDDOWN($H7/($U7-$T7+1),2),IF((CF$3&amp;$CE$2)-$U7,,$H7+$U7-SUM($U7:CE7)))</f>
        <v>#VALUE!</v>
      </c>
      <c r="CG7" s="52" t="e">
        <f>IF(((CG$3&amp;$CE$2)-$U7&lt;0)*((CG$3&amp;$CE$2)-$T7&gt;=0),ROUNDDOWN($H7/($U7-$T7+1),2),IF((CG$3&amp;$CE$2)-$U7,,$H7+$U7-SUM($U7:CF7)))</f>
        <v>#VALUE!</v>
      </c>
      <c r="CH7" s="52" t="e">
        <f>IF(((CH$3&amp;$CE$2)-$U7&lt;0)*((CH$3&amp;$CE$2)-$T7&gt;=0),ROUNDDOWN($H7/($U7-$T7+1),2),IF((CH$3&amp;$CE$2)-$U7,,$H7+$U7-SUM($U7:CG7)))</f>
        <v>#VALUE!</v>
      </c>
      <c r="CI7" s="52" t="e">
        <f>IF(((CI$3&amp;$CE$2)-$U7&lt;0)*((CI$3&amp;$CE$2)-$T7&gt;=0),ROUNDDOWN($H7/($U7-$T7+1),2),IF((CI$3&amp;$CE$2)-$U7,,$H7+$U7-SUM($U7:CH7)))</f>
        <v>#VALUE!</v>
      </c>
      <c r="CJ7" s="52" t="e">
        <f>IF(((CJ$3&amp;$CE$2)-$U7&lt;0)*((CJ$3&amp;$CE$2)-$T7&gt;=0),ROUNDDOWN($H7/($U7-$T7+1),2),IF((CJ$3&amp;$CE$2)-$U7,,$H7+$U7-SUM($U7:CI7)))</f>
        <v>#VALUE!</v>
      </c>
      <c r="CK7" s="52" t="e">
        <f>IF(((CK$3&amp;$CE$2)-$U7&lt;0)*((CK$3&amp;$CE$2)-$T7&gt;=0),ROUNDDOWN($H7/($U7-$T7+1),2),IF((CK$3&amp;$CE$2)-$U7,,$H7+$U7-SUM($U7:CJ7)))</f>
        <v>#VALUE!</v>
      </c>
      <c r="CL7" s="52" t="e">
        <f>IF(((CL$3&amp;$CE$2)-$U7&lt;0)*((CL$3&amp;$CE$2)-$T7&gt;=0),ROUNDDOWN($H7/($U7-$T7+1),2),IF((CL$3&amp;$CE$2)-$U7,,$H7+$U7-SUM($U7:CK7)))</f>
        <v>#VALUE!</v>
      </c>
      <c r="CM7" s="52" t="e">
        <f>IF(((CM$3&amp;$CE$2)-$U7&lt;0)*((CM$3&amp;$CE$2)-$T7&gt;=0),ROUNDDOWN($H7/($U7-$T7+1),2),IF((CM$3&amp;$CE$2)-$U7,,$H7+$U7-SUM($U7:CL7)))</f>
        <v>#VALUE!</v>
      </c>
      <c r="CN7" s="52" t="e">
        <f>IF(((CN$3&amp;$CE$2)-$U7&lt;0)*((CN$3&amp;$CE$2)-$T7&gt;=0),ROUNDDOWN($H7/($U7-$T7+1),2),IF((CN$3&amp;$CE$2)-$U7,,$H7+$U7-SUM($U7:CM7)))</f>
        <v>#VALUE!</v>
      </c>
      <c r="CO7" s="52" t="e">
        <f>IF(((CO$3&amp;$CE$2)-$U7&lt;0)*((CO$3&amp;$CE$2)-$T7&gt;=0),ROUNDDOWN($H7/($U7-$T7+1),2),IF((CO$3&amp;$CE$2)-$U7,,$H7+$U7-SUM($U7:CN7)))</f>
        <v>#VALUE!</v>
      </c>
      <c r="CP7" s="52" t="e">
        <f>IF(((CP$3&amp;$CE$2)-$U7&lt;0)*((CP$3&amp;$CE$2)-$T7&gt;=0),ROUNDDOWN($H7/($U7-$T7+1),2),IF((CP$3&amp;$CE$2)-$U7,,$H7+$U7-SUM($U7:CO7)))</f>
        <v>#VALUE!</v>
      </c>
      <c r="CQ7" s="52" t="e">
        <f>IF(((CQ$3&amp;$CE$2)-$U7&lt;0)*((CQ$3&amp;$CE$2)-$T7&gt;=0),ROUNDDOWN($H7/($U7-$T7+1),2),IF((CQ$3&amp;$CE$2)-$U7,,$H7+$U7-SUM($U7:CP7)))</f>
        <v>#VALUE!</v>
      </c>
      <c r="CR7" s="52" t="e">
        <f>IF(((CR$3&amp;$CE$2)-$U7&lt;0)*((CR$3&amp;$CE$2)-$T7&gt;=0),ROUNDDOWN($H7/($U7-$T7+1),2),IF((CR$3&amp;$CE$2)-$U7,,$H7+$U7-SUM($U7:CQ7)))</f>
        <v>#VALUE!</v>
      </c>
      <c r="CS7" s="52" t="e">
        <f>IF(((CS$3&amp;$CE$2)-$U7&lt;0)*((CS$3&amp;$CE$2)-$T7&gt;=0),ROUNDDOWN($H7/($U7-$T7+1),2),IF((CS$3&amp;$CE$2)-$U7,,$H7+$U7-SUM($U7:CR7)))</f>
        <v>#VALUE!</v>
      </c>
      <c r="CT7" s="52" t="e">
        <f>IF(((CT$3&amp;$CE$2)-$U7&lt;0)*((CT$3&amp;$CE$2)-$T7&gt;=0),ROUNDDOWN($H7/($U7-$T7+1),2),IF((CT$3&amp;$CE$2)-$U7,,$H7+$U7-SUM($U7:CS7)))</f>
        <v>#VALUE!</v>
      </c>
      <c r="CU7" s="52" t="e">
        <f>IF(((CU$3&amp;$CE$2)-$U7&lt;0)*((CU$3&amp;$CE$2)-$T7&gt;=0),ROUNDDOWN($H7/($U7-$T7+1),2),IF((CU$3&amp;$CE$2)-$U7,,$H7+$U7-SUM($U7:CT7)))</f>
        <v>#VALUE!</v>
      </c>
      <c r="CV7" s="52" t="e">
        <f>IF(((CV$3&amp;$CE$2)-$U7&lt;0)*((CV$3&amp;$CE$2)-$T7&gt;=0),ROUNDDOWN($H7/($U7-$T7+1),2),IF((CV$3&amp;$CE$2)-$U7,,$H7+$U7-SUM($U7:CU7)))</f>
        <v>#VALUE!</v>
      </c>
      <c r="CW7" s="52" t="e">
        <f>IF(((CW$3&amp;$CE$2)-$U7&lt;0)*((CW$3&amp;$CE$2)-$T7&gt;=0),ROUNDDOWN($H7/($U7-$T7+1),2),IF((CW$3&amp;$CE$2)-$U7,,$H7+$U7-SUM($U7:CV7)))</f>
        <v>#VALUE!</v>
      </c>
      <c r="CX7" s="52" t="e">
        <f>IF(((CX$3&amp;$CE$2)-$U7&lt;0)*((CX$3&amp;$CE$2)-$T7&gt;=0),ROUNDDOWN($H7/($U7-$T7+1),2),IF((CX$3&amp;$CE$2)-$U7,,$H7+$U7-SUM($U7:CW7)))</f>
        <v>#VALUE!</v>
      </c>
      <c r="CY7" s="52" t="e">
        <f>IF(((CY$3&amp;$CE$2)-$U7&lt;0)*((CY$3&amp;$CE$2)-$T7&gt;=0),ROUNDDOWN($H7/($U7-$T7+1),2),IF((CY$3&amp;$CE$2)-$U7,,$H7+$U7-SUM($U7:CX7)))</f>
        <v>#VALUE!</v>
      </c>
      <c r="CZ7" s="52" t="e">
        <f>IF(((CZ$3&amp;$CE$2)-$U7&lt;0)*((CZ$3&amp;$CE$2)-$T7&gt;=0),ROUNDDOWN($H7/($U7-$T7+1),2),IF((CZ$3&amp;$CE$2)-$U7,,$H7+$U7-SUM($U7:CY7)))</f>
        <v>#VALUE!</v>
      </c>
      <c r="DA7" s="52" t="e">
        <f>IF(((DA$3&amp;$CE$2)-$U7&lt;0)*((DA$3&amp;$CE$2)-$T7&gt;=0),ROUNDDOWN($H7/($U7-$T7+1),2),IF((DA$3&amp;$CE$2)-$U7,,$H7+$U7-SUM($U7:CZ7)))</f>
        <v>#VALUE!</v>
      </c>
      <c r="DB7" s="52" t="e">
        <f>IF(((DB$3&amp;$CE$2)-$U7&lt;0)*((DB$3&amp;$CE$2)-$T7&gt;=0),ROUNDDOWN($H7/($U7-$T7+1),2),IF((DB$3&amp;$CE$2)-$U7,,$H7+$U7-SUM($U7:DA7)))</f>
        <v>#VALUE!</v>
      </c>
      <c r="DC7" s="52" t="e">
        <f>IF(((DC$3&amp;$CE$2)-$U7&lt;0)*((DC$3&amp;$CE$2)-$T7&gt;=0),ROUNDDOWN($H7/($U7-$T7+1),2),IF((DC$3&amp;$CE$2)-$U7,,$H7+$U7-SUM($U7:DB7)))</f>
        <v>#VALUE!</v>
      </c>
      <c r="DD7" s="52" t="e">
        <f>IF(((DD$3&amp;$CE$2)-$U7&lt;0)*((DD$3&amp;$CE$2)-$T7&gt;=0),ROUNDDOWN($H7/($U7-$T7+1),2),IF((DD$3&amp;$CE$2)-$U7,,$H7+$U7-SUM($U7:DC7)))</f>
        <v>#VALUE!</v>
      </c>
      <c r="DE7" s="52" t="e">
        <f>IF(((DE$3&amp;$CE$2)-$U7&lt;0)*((DE$3&amp;$CE$2)-$T7&gt;=0),ROUNDDOWN($H7/($U7-$T7+1),2),IF((DE$3&amp;$CE$2)-$U7,,$H7+$U7-SUM($U7:DD7)))</f>
        <v>#VALUE!</v>
      </c>
      <c r="DF7" s="52" t="e">
        <f>IF(((DF$3&amp;$CE$2)-$U7&lt;0)*((DF$3&amp;$CE$2)-$T7&gt;=0),ROUNDDOWN($H7/($U7-$T7+1),2),IF((DF$3&amp;$CE$2)-$U7,,$H7+$U7-SUM($U7:DE7)))</f>
        <v>#VALUE!</v>
      </c>
      <c r="DG7" s="52" t="e">
        <f>IF(((DG$3&amp;$CE$2)-$U7&lt;0)*((DG$3&amp;$CE$2)-$T7&gt;=0),ROUNDDOWN($H7/($U7-$T7+1),2),IF((DG$3&amp;$CE$2)-$U7,,$H7+$U7-SUM($U7:DF7)))</f>
        <v>#VALUE!</v>
      </c>
      <c r="DH7" s="52" t="e">
        <f>IF(((DH$3&amp;$CE$2)-$U7&lt;0)*((DH$3&amp;$CE$2)-$T7&gt;=0),ROUNDDOWN($H7/($U7-$T7+1),2),IF((DH$3&amp;$CE$2)-$U7,,$H7+$U7-SUM($U7:DG7)))</f>
        <v>#VALUE!</v>
      </c>
      <c r="DI7" s="57" t="e">
        <f>IF(((DI$3&amp;$CE$2)-$U7&lt;0)*((DI$3&amp;$CE$2)-$T7&gt;=0),ROUNDDOWN($H7/($U7-$T7+1),2),IF((DI$3&amp;$CE$2)-$U7,,$H7+$U7-SUM($U7:DH7)))</f>
        <v>#VALUE!</v>
      </c>
    </row>
    <row r="8" spans="1:129" ht="15.95" customHeight="1" thickBot="1" x14ac:dyDescent="0.25">
      <c r="A8" s="92"/>
      <c r="B8" s="66"/>
      <c r="C8" s="68"/>
      <c r="D8" s="70"/>
      <c r="E8" s="72"/>
      <c r="F8" s="36" t="s">
        <v>26</v>
      </c>
      <c r="G8" s="68"/>
      <c r="H8" s="48">
        <f>SUM(AA8:DI8)</f>
        <v>2</v>
      </c>
      <c r="I8" s="130"/>
      <c r="J8" s="132"/>
      <c r="K8" s="76"/>
      <c r="L8" s="76"/>
      <c r="M8" s="78"/>
      <c r="N8" s="76"/>
      <c r="O8" s="76"/>
      <c r="P8" s="78"/>
      <c r="Q8" s="111"/>
      <c r="R8" s="111"/>
      <c r="S8" s="80"/>
      <c r="T8" s="47"/>
      <c r="U8" s="24"/>
      <c r="V8" s="12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56"/>
      <c r="AZ8" s="11">
        <v>1</v>
      </c>
      <c r="BA8" s="10"/>
      <c r="BB8" s="10"/>
      <c r="BC8" s="10">
        <v>1</v>
      </c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62"/>
      <c r="CE8" s="11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62"/>
    </row>
    <row r="9" spans="1:129" s="1" customFormat="1" ht="15.95" customHeight="1" outlineLevel="2" x14ac:dyDescent="0.2">
      <c r="A9" s="128" t="s">
        <v>10</v>
      </c>
      <c r="B9" s="127" t="s">
        <v>12</v>
      </c>
      <c r="C9" s="81"/>
      <c r="D9" s="82"/>
      <c r="E9" s="86"/>
      <c r="F9" s="37" t="s">
        <v>25</v>
      </c>
      <c r="G9" s="81" t="s">
        <v>9</v>
      </c>
      <c r="H9" s="34">
        <f>2+2</f>
        <v>4</v>
      </c>
      <c r="I9" s="133">
        <f>SUM(V10:DI10)</f>
        <v>2</v>
      </c>
      <c r="J9" s="134">
        <f>I9*100/H9</f>
        <v>50</v>
      </c>
      <c r="K9" s="75">
        <f>L7</f>
        <v>43284</v>
      </c>
      <c r="L9" s="75">
        <f>K9+2</f>
        <v>43286</v>
      </c>
      <c r="M9" s="77">
        <f>L9-K9+1</f>
        <v>3</v>
      </c>
      <c r="N9" s="75">
        <f>O7</f>
        <v>43284</v>
      </c>
      <c r="O9" s="75">
        <f>N9+2</f>
        <v>43286</v>
      </c>
      <c r="P9" s="77">
        <f>O9-N9+1</f>
        <v>3</v>
      </c>
      <c r="Q9" s="110">
        <f>_xlfn.AGGREGATE(15,6,$V$3:$DI$3/($V10:$DI10&gt;0),1)</f>
        <v>43255</v>
      </c>
      <c r="R9" s="110">
        <f>_xlfn.AGGREGATE(14,6,$V$3:$DI$3/($V10:$DI10&gt;0),1)</f>
        <v>43277</v>
      </c>
      <c r="S9" s="79">
        <f ca="1">$T$1-$L9</f>
        <v>14</v>
      </c>
      <c r="T9" s="21">
        <f>K9</f>
        <v>43284</v>
      </c>
      <c r="U9" s="25">
        <f>L9</f>
        <v>43286</v>
      </c>
      <c r="V9" s="53" t="e">
        <f>IF(((V$3&amp;$V$2)-$U9&lt;0)*((V$3&amp;$V$2)-$T9&gt;=0),ROUNDDOWN($H9/($U9-$T9+1),2),IF((V$3&amp;$V$2)-$U9,,$H9+$U9-SUM($U9:U9)))</f>
        <v>#VALUE!</v>
      </c>
      <c r="W9" s="52" t="e">
        <f>IF(((W$3&amp;$V$2)-$U9&lt;0)*((W$3&amp;$V$2)-$T9&gt;=0),ROUNDDOWN($H9/($U9-$T9+1),2),IF((W$3&amp;$V$2)-$U9,,$H9+$U9-SUM($U9:V9)))</f>
        <v>#VALUE!</v>
      </c>
      <c r="X9" s="52" t="e">
        <f>IF(((X$3&amp;$V$2)-$U9&lt;0)*((X$3&amp;$V$2)-$T9&gt;=0),ROUNDDOWN($H9/($U9-$T9+1),2),IF((X$3&amp;$V$2)-$U9,,$H9+$U9-SUM($U9:W9)))</f>
        <v>#VALUE!</v>
      </c>
      <c r="Y9" s="52" t="e">
        <f>IF(((Y$3&amp;$V$2)-$U9&lt;0)*((Y$3&amp;$V$2)-$T9&gt;=0),ROUNDDOWN($H9/($U9-$T9+1),2),IF((Y$3&amp;$V$2)-$U9,,$H9+$U9-SUM($U9:X9)))</f>
        <v>#VALUE!</v>
      </c>
      <c r="Z9" s="52" t="e">
        <f>IF(((Z$3&amp;$V$2)-$U9&lt;0)*((Z$3&amp;$V$2)-$T9&gt;=0),ROUNDDOWN($H9/($U9-$T9+1),2),IF((Z$3&amp;$V$2)-$U9,,$H9+$U9-SUM($U9:Y9)))</f>
        <v>#VALUE!</v>
      </c>
      <c r="AA9" s="52" t="e">
        <f>IF(((AA$3&amp;$V$2)-$U9&lt;0)*((AA$3&amp;$V$2)-$T9&gt;=0),ROUNDDOWN($H9/($U9-$T9+1),2),IF((AA$3&amp;$V$2)-$U9,,$H9+$U9-SUM($U9:Z9)))</f>
        <v>#VALUE!</v>
      </c>
      <c r="AB9" s="52" t="e">
        <f>IF(((AB$3&amp;$V$2)-$U9&lt;0)*((AB$3&amp;$V$2)-$T9&gt;=0),ROUNDDOWN($H9/($U9-$T9+1),2),IF((AB$3&amp;$V$2)-$U9,,$H9+$U9-SUM($U9:AA9)))</f>
        <v>#VALUE!</v>
      </c>
      <c r="AC9" s="52" t="e">
        <f>IF(((AC$3&amp;$V$2)-$U9&lt;0)*((AC$3&amp;$V$2)-$T9&gt;=0),ROUNDDOWN($H9/($U9-$T9+1),2),IF((AC$3&amp;$V$2)-$U9,,$H9+$U9-SUM($U9:AB9)))</f>
        <v>#VALUE!</v>
      </c>
      <c r="AD9" s="52" t="e">
        <f>IF(((AD$3&amp;$V$2)-$U9&lt;0)*((AD$3&amp;$V$2)-$T9&gt;=0),ROUNDDOWN($H9/($U9-$T9+1),2),IF((AD$3&amp;$V$2)-$U9,,$H9+$U9-SUM($U9:AC9)))</f>
        <v>#VALUE!</v>
      </c>
      <c r="AE9" s="52" t="e">
        <f>IF(((AE$3&amp;$V$2)-$U9&lt;0)*((AE$3&amp;$V$2)-$T9&gt;=0),ROUNDDOWN($H9/($U9-$T9+1),2),IF((AE$3&amp;$V$2)-$U9,,$H9+$U9-SUM($U9:AD9)))</f>
        <v>#VALUE!</v>
      </c>
      <c r="AF9" s="52" t="e">
        <f>IF(((AF$3&amp;$V$2)-$U9&lt;0)*((AF$3&amp;$V$2)-$T9&gt;=0),ROUNDDOWN($H9/($U9-$T9+1),2),IF((AF$3&amp;$V$2)-$U9,,$H9+$U9-SUM($U9:AE9)))</f>
        <v>#VALUE!</v>
      </c>
      <c r="AG9" s="52" t="e">
        <f>IF(((AG$3&amp;$V$2)-$U9&lt;0)*((AG$3&amp;$V$2)-$T9&gt;=0),ROUNDDOWN($H9/($U9-$T9+1),2),IF((AG$3&amp;$V$2)-$U9,,$H9+$U9-SUM($U9:AF9)))</f>
        <v>#VALUE!</v>
      </c>
      <c r="AH9" s="52" t="e">
        <f>IF(((AH$3&amp;$V$2)-$U9&lt;0)*((AH$3&amp;$V$2)-$T9&gt;=0),ROUNDDOWN($H9/($U9-$T9+1),2),IF((AH$3&amp;$V$2)-$U9,,$H9+$U9-SUM($U9:AG9)))</f>
        <v>#VALUE!</v>
      </c>
      <c r="AI9" s="52" t="e">
        <f>IF(((AI$3&amp;$V$2)-$U9&lt;0)*((AI$3&amp;$V$2)-$T9&gt;=0),ROUNDDOWN($H9/($U9-$T9+1),2),IF((AI$3&amp;$V$2)-$U9,,$H9+$U9-SUM($U9:AH9)))</f>
        <v>#VALUE!</v>
      </c>
      <c r="AJ9" s="52" t="e">
        <f>IF(((AJ$3&amp;$V$2)-$U9&lt;0)*((AJ$3&amp;$V$2)-$T9&gt;=0),ROUNDDOWN($H9/($U9-$T9+1),2),IF((AJ$3&amp;$V$2)-$U9,,$H9+$U9-SUM($U9:AI9)))</f>
        <v>#VALUE!</v>
      </c>
      <c r="AK9" s="52" t="e">
        <f>IF(((AK$3&amp;$V$2)-$U9&lt;0)*((AK$3&amp;$V$2)-$T9&gt;=0),ROUNDDOWN($H9/($U9-$T9+1),2),IF((AK$3&amp;$V$2)-$U9,,$H9+$U9-SUM($U9:AJ9)))</f>
        <v>#VALUE!</v>
      </c>
      <c r="AL9" s="52" t="e">
        <f>IF(((AL$3&amp;$V$2)-$U9&lt;0)*((AL$3&amp;$V$2)-$T9&gt;=0),ROUNDDOWN($H9/($U9-$T9+1),2),IF((AL$3&amp;$V$2)-$U9,,$H9+$U9-SUM($U9:AK9)))</f>
        <v>#VALUE!</v>
      </c>
      <c r="AM9" s="52" t="e">
        <f>IF(((AM$3&amp;$V$2)-$U9&lt;0)*((AM$3&amp;$V$2)-$T9&gt;=0),ROUNDDOWN($H9/($U9-$T9+1),2),IF((AM$3&amp;$V$2)-$U9,,$H9+$U9-SUM($U9:AL9)))</f>
        <v>#VALUE!</v>
      </c>
      <c r="AN9" s="52" t="e">
        <f>IF(((AN$3&amp;$V$2)-$U9&lt;0)*((AN$3&amp;$V$2)-$T9&gt;=0),ROUNDDOWN($H9/($U9-$T9+1),2),IF((AN$3&amp;$V$2)-$U9,,$H9+$U9-SUM($U9:AM9)))</f>
        <v>#VALUE!</v>
      </c>
      <c r="AO9" s="52" t="e">
        <f>IF(((AO$3&amp;$V$2)-$U9&lt;0)*((AO$3&amp;$V$2)-$T9&gt;=0),ROUNDDOWN($H9/($U9-$T9+1),2),IF((AO$3&amp;$V$2)-$U9,,$H9+$U9-SUM($U9:AN9)))</f>
        <v>#VALUE!</v>
      </c>
      <c r="AP9" s="52" t="e">
        <f>IF(((AP$3&amp;$V$2)-$U9&lt;0)*((AP$3&amp;$V$2)-$T9&gt;=0),ROUNDDOWN($H9/($U9-$T9+1),2),IF((AP$3&amp;$V$2)-$U9,,$H9+$U9-SUM($U9:AO9)))</f>
        <v>#VALUE!</v>
      </c>
      <c r="AQ9" s="52" t="e">
        <f>IF(((AQ$3&amp;$V$2)-$U9&lt;0)*((AQ$3&amp;$V$2)-$T9&gt;=0),ROUNDDOWN($H9/($U9-$T9+1),2),IF((AQ$3&amp;$V$2)-$U9,,$H9+$U9-SUM($U9:AP9)))</f>
        <v>#VALUE!</v>
      </c>
      <c r="AR9" s="52" t="e">
        <f>IF(((AR$3&amp;$V$2)-$U9&lt;0)*((AR$3&amp;$V$2)-$T9&gt;=0),ROUNDDOWN($H9/($U9-$T9+1),2),IF((AR$3&amp;$V$2)-$U9,,$H9+$U9-SUM($U9:AQ9)))</f>
        <v>#VALUE!</v>
      </c>
      <c r="AS9" s="52" t="e">
        <f>IF(((AS$3&amp;$V$2)-$U9&lt;0)*((AS$3&amp;$V$2)-$T9&gt;=0),ROUNDDOWN($H9/($U9-$T9+1),2),IF((AS$3&amp;$V$2)-$U9,,$H9+$U9-SUM($U9:AR9)))</f>
        <v>#VALUE!</v>
      </c>
      <c r="AT9" s="52" t="e">
        <f>IF(((AT$3&amp;$V$2)-$U9&lt;0)*((AT$3&amp;$V$2)-$T9&gt;=0),ROUNDDOWN($H9/($U9-$T9+1),2),IF((AT$3&amp;$V$2)-$U9,,$H9+$U9-SUM($U9:AS9)))</f>
        <v>#VALUE!</v>
      </c>
      <c r="AU9" s="52" t="e">
        <f>IF(((AU$3&amp;$V$2)-$U9&lt;0)*((AU$3&amp;$V$2)-$T9&gt;=0),ROUNDDOWN($H9/($U9-$T9+1),2),IF((AU$3&amp;$V$2)-$U9,,$H9+$U9-SUM($U9:AT9)))</f>
        <v>#VALUE!</v>
      </c>
      <c r="AV9" s="52" t="e">
        <f>IF(((AV$3&amp;$V$2)-$U9&lt;0)*((AV$3&amp;$V$2)-$T9&gt;=0),ROUNDDOWN($H9/($U9-$T9+1),2),IF((AV$3&amp;$V$2)-$U9,,$H9+$U9-SUM($U9:AU9)))</f>
        <v>#VALUE!</v>
      </c>
      <c r="AW9" s="52" t="e">
        <f>IF(((AW$3&amp;$V$2)-$U9&lt;0)*((AW$3&amp;$V$2)-$T9&gt;=0),ROUNDDOWN($H9/($U9-$T9+1),2),IF((AW$3&amp;$V$2)-$U9,,$H9+$U9-SUM($U9:AV9)))</f>
        <v>#VALUE!</v>
      </c>
      <c r="AX9" s="52" t="e">
        <f>IF(((AX$3&amp;$V$2)-$U9&lt;0)*((AX$3&amp;$V$2)-$T9&gt;=0),ROUNDDOWN($H9/($U9-$T9+1),2),IF((AX$3&amp;$V$2)-$U9,,$H9+$U9-SUM($U9:AW9)))</f>
        <v>#VALUE!</v>
      </c>
      <c r="AY9" s="140" t="e">
        <f>IF(((AY$3&amp;$V$2)-$U9&lt;0)*((AY$3&amp;$V$2)-$T9&gt;=0),ROUNDDOWN($H9/($U9-$T9+1),2),IF((AY$3&amp;$V$2)-$U9,,$H9+$U9-SUM($U9:AX9)))</f>
        <v>#VALUE!</v>
      </c>
      <c r="AZ9" s="143" t="e">
        <f>IF(((AZ$3&amp;$AZ$2)-$U9&lt;0)*((AZ$3&amp;$AZ$2)-$T9&gt;=0),ROUNDDOWN($H9/($U9-$T9+1),2),IF((AZ$3&amp;$AZ$2)-$U9,,$H9+$U9-SUM($U9:AY9)))</f>
        <v>#VALUE!</v>
      </c>
      <c r="BA9" s="52" t="e">
        <f>IF(((BA$3&amp;$AZ$2)-$U9&lt;0)*((BA$3&amp;$AZ$2)-$T9&gt;=0),ROUNDDOWN($H9/($U9-$T9+1),2),IF((BA$3&amp;$AZ$2)-$U9,,$H9+$U9-SUM($U9:AZ9)))</f>
        <v>#VALUE!</v>
      </c>
      <c r="BB9" s="52" t="e">
        <f>IF(((BB$3&amp;$AZ$2)-$U9&lt;0)*((BB$3&amp;$AZ$2)-$T9&gt;=0),ROUNDDOWN($H9/($U9-$T9+1),2),IF((BB$3&amp;$AZ$2)-$U9,,$H9+$U9-SUM($U9:BA9)))</f>
        <v>#VALUE!</v>
      </c>
      <c r="BC9" s="52" t="e">
        <f>IF(((BC$3&amp;$AZ$2)-$U9&lt;0)*((BC$3&amp;$AZ$2)-$T9&gt;=0),ROUNDDOWN($H9/($U9-$T9+1),2),IF((BC$3&amp;$AZ$2)-$U9,,$H9+$U9-SUM($U9:BB9)))</f>
        <v>#VALUE!</v>
      </c>
      <c r="BD9" s="52" t="e">
        <f>IF(((BD$3&amp;$AZ$2)-$U9&lt;0)*((BD$3&amp;$AZ$2)-$T9&gt;=0),ROUNDDOWN($H9/($U9-$T9+1),2),IF((BD$3&amp;$AZ$2)-$U9,,$H9+$U9-SUM($U9:BC9)))</f>
        <v>#VALUE!</v>
      </c>
      <c r="BE9" s="52" t="e">
        <f>IF(((BE$3&amp;$AZ$2)-$U9&lt;0)*((BE$3&amp;$AZ$2)-$T9&gt;=0),ROUNDDOWN($H9/($U9-$T9+1),2),IF((BE$3&amp;$AZ$2)-$U9,,$H9+$U9-SUM($U9:BD9)))</f>
        <v>#VALUE!</v>
      </c>
      <c r="BF9" s="52" t="e">
        <f>IF(((BF$3&amp;$AZ$2)-$U9&lt;0)*((BF$3&amp;$AZ$2)-$T9&gt;=0),ROUNDDOWN($H9/($U9-$T9+1),2),IF((BF$3&amp;$AZ$2)-$U9,,$H9+$U9-SUM($U9:BE9)))</f>
        <v>#VALUE!</v>
      </c>
      <c r="BG9" s="52" t="e">
        <f>IF(((BG$3&amp;$AZ$2)-$U9&lt;0)*((BG$3&amp;$AZ$2)-$T9&gt;=0),ROUNDDOWN($H9/($U9-$T9+1),2),IF((BG$3&amp;$AZ$2)-$U9,,$H9+$U9-SUM($U9:BF9)))</f>
        <v>#VALUE!</v>
      </c>
      <c r="BH9" s="52" t="e">
        <f>IF(((BH$3&amp;$AZ$2)-$U9&lt;0)*((BH$3&amp;$AZ$2)-$T9&gt;=0),ROUNDDOWN($H9/($U9-$T9+1),2),IF((BH$3&amp;$AZ$2)-$U9,,$H9+$U9-SUM($U9:BG9)))</f>
        <v>#VALUE!</v>
      </c>
      <c r="BI9" s="52" t="e">
        <f>IF(((BI$3&amp;$AZ$2)-$U9&lt;0)*((BI$3&amp;$AZ$2)-$T9&gt;=0),ROUNDDOWN($H9/($U9-$T9+1),2),IF((BI$3&amp;$AZ$2)-$U9,,$H9+$U9-SUM($U9:BH9)))</f>
        <v>#VALUE!</v>
      </c>
      <c r="BJ9" s="52" t="e">
        <f>IF(((BJ$3&amp;$AZ$2)-$U9&lt;0)*((BJ$3&amp;$AZ$2)-$T9&gt;=0),ROUNDDOWN($H9/($U9-$T9+1),2),IF((BJ$3&amp;$AZ$2)-$U9,,$H9+$U9-SUM($U9:BI9)))</f>
        <v>#VALUE!</v>
      </c>
      <c r="BK9" s="52" t="e">
        <f>IF(((BK$3&amp;$AZ$2)-$U9&lt;0)*((BK$3&amp;$AZ$2)-$T9&gt;=0),ROUNDDOWN($H9/($U9-$T9+1),2),IF((BK$3&amp;$AZ$2)-$U9,,$H9+$U9-SUM($U9:BJ9)))</f>
        <v>#VALUE!</v>
      </c>
      <c r="BL9" s="52" t="e">
        <f>IF(((BL$3&amp;$AZ$2)-$U9&lt;0)*((BL$3&amp;$AZ$2)-$T9&gt;=0),ROUNDDOWN($H9/($U9-$T9+1),2),IF((BL$3&amp;$AZ$2)-$U9,,$H9+$U9-SUM($U9:BK9)))</f>
        <v>#VALUE!</v>
      </c>
      <c r="BM9" s="52" t="e">
        <f>IF(((BM$3&amp;$AZ$2)-$U9&lt;0)*((BM$3&amp;$AZ$2)-$T9&gt;=0),ROUNDDOWN($H9/($U9-$T9+1),2),IF((BM$3&amp;$AZ$2)-$U9,,$H9+$U9-SUM($U9:BL9)))</f>
        <v>#VALUE!</v>
      </c>
      <c r="BN9" s="52" t="e">
        <f>IF(((BN$3&amp;$AZ$2)-$U9&lt;0)*((BN$3&amp;$AZ$2)-$T9&gt;=0),ROUNDDOWN($H9/($U9-$T9+1),2),IF((BN$3&amp;$AZ$2)-$U9,,$H9+$U9-SUM($U9:BM9)))</f>
        <v>#VALUE!</v>
      </c>
      <c r="BO9" s="52" t="e">
        <f>IF(((BO$3&amp;$AZ$2)-$U9&lt;0)*((BO$3&amp;$AZ$2)-$T9&gt;=0),ROUNDDOWN($H9/($U9-$T9+1),2),IF((BO$3&amp;$AZ$2)-$U9,,$H9+$U9-SUM($U9:BN9)))</f>
        <v>#VALUE!</v>
      </c>
      <c r="BP9" s="52" t="e">
        <f>IF(((BP$3&amp;$AZ$2)-$U9&lt;0)*((BP$3&amp;$AZ$2)-$T9&gt;=0),ROUNDDOWN($H9/($U9-$T9+1),2),IF((BP$3&amp;$AZ$2)-$U9,,$H9+$U9-SUM($U9:BO9)))</f>
        <v>#VALUE!</v>
      </c>
      <c r="BQ9" s="52" t="e">
        <f>IF(((BQ$3&amp;$AZ$2)-$U9&lt;0)*((BQ$3&amp;$AZ$2)-$T9&gt;=0),ROUNDDOWN($H9/($U9-$T9+1),2),IF((BQ$3&amp;$AZ$2)-$U9,,$H9+$U9-SUM($U9:BP9)))</f>
        <v>#VALUE!</v>
      </c>
      <c r="BR9" s="52" t="e">
        <f>IF(((BR$3&amp;$AZ$2)-$U9&lt;0)*((BR$3&amp;$AZ$2)-$T9&gt;=0),ROUNDDOWN($H9/($U9-$T9+1),2),IF((BR$3&amp;$AZ$2)-$U9,,$H9+$U9-SUM($U9:BQ9)))</f>
        <v>#VALUE!</v>
      </c>
      <c r="BS9" s="52" t="e">
        <f>IF(((BS$3&amp;$AZ$2)-$U9&lt;0)*((BS$3&amp;$AZ$2)-$T9&gt;=0),ROUNDDOWN($H9/($U9-$T9+1),2),IF((BS$3&amp;$AZ$2)-$U9,,$H9+$U9-SUM($U9:BR9)))</f>
        <v>#VALUE!</v>
      </c>
      <c r="BT9" s="52" t="e">
        <f>IF(((BT$3&amp;$AZ$2)-$U9&lt;0)*((BT$3&amp;$AZ$2)-$T9&gt;=0),ROUNDDOWN($H9/($U9-$T9+1),2),IF((BT$3&amp;$AZ$2)-$U9,,$H9+$U9-SUM($U9:BS9)))</f>
        <v>#VALUE!</v>
      </c>
      <c r="BU9" s="52" t="e">
        <f>IF(((BU$3&amp;$AZ$2)-$U9&lt;0)*((BU$3&amp;$AZ$2)-$T9&gt;=0),ROUNDDOWN($H9/($U9-$T9+1),2),IF((BU$3&amp;$AZ$2)-$U9,,$H9+$U9-SUM($U9:BT9)))</f>
        <v>#VALUE!</v>
      </c>
      <c r="BV9" s="52" t="e">
        <f>IF(((BV$3&amp;$AZ$2)-$U9&lt;0)*((BV$3&amp;$AZ$2)-$T9&gt;=0),ROUNDDOWN($H9/($U9-$T9+1),2),IF((BV$3&amp;$AZ$2)-$U9,,$H9+$U9-SUM($U9:BU9)))</f>
        <v>#VALUE!</v>
      </c>
      <c r="BW9" s="52" t="e">
        <f>IF(((BW$3&amp;$AZ$2)-$U9&lt;0)*((BW$3&amp;$AZ$2)-$T9&gt;=0),ROUNDDOWN($H9/($U9-$T9+1),2),IF((BW$3&amp;$AZ$2)-$U9,,$H9+$U9-SUM($U9:BV9)))</f>
        <v>#VALUE!</v>
      </c>
      <c r="BX9" s="52" t="e">
        <f>IF(((BX$3&amp;$AZ$2)-$U9&lt;0)*((BX$3&amp;$AZ$2)-$T9&gt;=0),ROUNDDOWN($H9/($U9-$T9+1),2),IF((BX$3&amp;$AZ$2)-$U9,,$H9+$U9-SUM($U9:BW9)))</f>
        <v>#VALUE!</v>
      </c>
      <c r="BY9" s="52" t="e">
        <f>IF(((BY$3&amp;$AZ$2)-$U9&lt;0)*((BY$3&amp;$AZ$2)-$T9&gt;=0),ROUNDDOWN($H9/($U9-$T9+1),2),IF((BY$3&amp;$AZ$2)-$U9,,$H9+$U9-SUM($U9:BX9)))</f>
        <v>#VALUE!</v>
      </c>
      <c r="BZ9" s="52" t="e">
        <f>IF(((BZ$3&amp;$AZ$2)-$U9&lt;0)*((BZ$3&amp;$AZ$2)-$T9&gt;=0),ROUNDDOWN($H9/($U9-$T9+1),2),IF((BZ$3&amp;$AZ$2)-$U9,,$H9+$U9-SUM($U9:BY9)))</f>
        <v>#VALUE!</v>
      </c>
      <c r="CA9" s="52" t="e">
        <f>IF(((CA$3&amp;$AZ$2)-$U9&lt;0)*((CA$3&amp;$AZ$2)-$T9&gt;=0),ROUNDDOWN($H9/($U9-$T9+1),2),IF((CA$3&amp;$AZ$2)-$U9,,$H9+$U9-SUM($U9:BZ9)))</f>
        <v>#VALUE!</v>
      </c>
      <c r="CB9" s="52" t="e">
        <f>IF(((CB$3&amp;$AZ$2)-$U9&lt;0)*((CB$3&amp;$AZ$2)-$T9&gt;=0),ROUNDDOWN($H9/($U9-$T9+1),2),IF((CB$3&amp;$AZ$2)-$U9,,$H9+$U9-SUM($U9:CA9)))</f>
        <v>#VALUE!</v>
      </c>
      <c r="CC9" s="52" t="e">
        <f>IF(((CC$3&amp;$AZ$2)-$U9&lt;0)*((CC$3&amp;$AZ$2)-$T9&gt;=0),ROUNDDOWN($H9/($U9-$T9+1),2),IF((CC$3&amp;$AZ$2)-$U9,,$H9+$U9-SUM($U9:CB9)))</f>
        <v>#VALUE!</v>
      </c>
      <c r="CD9" s="58" t="e">
        <f>IF(((CD$3&amp;$AZ$2)-$U9&lt;0)*((CD$3&amp;$AZ$2)-$T9&gt;=0),ROUNDDOWN($H9/($U9-$T9+1),2),IF((CD$3&amp;$AZ$2)-$U9,,$H9+$U9-SUM($U9:CC9)))</f>
        <v>#VALUE!</v>
      </c>
      <c r="CE9" s="143" t="e">
        <f>IF(((CE$3&amp;$CE$2)-$U9&lt;0)*((CE$3&amp;$CE$2)-$T9&gt;=0),ROUNDDOWN($H9/($U9-$T9+1),2),IF((CE$3&amp;$CE$2)-$U9,,$H9+$U9-SUM($U9:CD9)))</f>
        <v>#VALUE!</v>
      </c>
      <c r="CF9" s="52" t="e">
        <f>IF(((CF$3&amp;$CE$2)-$U9&lt;0)*((CF$3&amp;$CE$2)-$T9&gt;=0),ROUNDDOWN($H9/($U9-$T9+1),2),IF((CF$3&amp;$CE$2)-$U9,,$H9+$U9-SUM($U9:CE9)))</f>
        <v>#VALUE!</v>
      </c>
      <c r="CG9" s="52" t="e">
        <f>IF(((CG$3&amp;$CE$2)-$U9&lt;0)*((CG$3&amp;$CE$2)-$T9&gt;=0),ROUNDDOWN($H9/($U9-$T9+1),2),IF((CG$3&amp;$CE$2)-$U9,,$H9+$U9-SUM($U9:CF9)))</f>
        <v>#VALUE!</v>
      </c>
      <c r="CH9" s="52" t="e">
        <f>IF(((CH$3&amp;$CE$2)-$U9&lt;0)*((CH$3&amp;$CE$2)-$T9&gt;=0),ROUNDDOWN($H9/($U9-$T9+1),2),IF((CH$3&amp;$CE$2)-$U9,,$H9+$U9-SUM($U9:CG9)))</f>
        <v>#VALUE!</v>
      </c>
      <c r="CI9" s="52" t="e">
        <f>IF(((CI$3&amp;$CE$2)-$U9&lt;0)*((CI$3&amp;$CE$2)-$T9&gt;=0),ROUNDDOWN($H9/($U9-$T9+1),2),IF((CI$3&amp;$CE$2)-$U9,,$H9+$U9-SUM($U9:CH9)))</f>
        <v>#VALUE!</v>
      </c>
      <c r="CJ9" s="52" t="e">
        <f>IF(((CJ$3&amp;$CE$2)-$U9&lt;0)*((CJ$3&amp;$CE$2)-$T9&gt;=0),ROUNDDOWN($H9/($U9-$T9+1),2),IF((CJ$3&amp;$CE$2)-$U9,,$H9+$U9-SUM($U9:CI9)))</f>
        <v>#VALUE!</v>
      </c>
      <c r="CK9" s="52" t="e">
        <f>IF(((CK$3&amp;$CE$2)-$U9&lt;0)*((CK$3&amp;$CE$2)-$T9&gt;=0),ROUNDDOWN($H9/($U9-$T9+1),2),IF((CK$3&amp;$CE$2)-$U9,,$H9+$U9-SUM($U9:CJ9)))</f>
        <v>#VALUE!</v>
      </c>
      <c r="CL9" s="52" t="e">
        <f>IF(((CL$3&amp;$CE$2)-$U9&lt;0)*((CL$3&amp;$CE$2)-$T9&gt;=0),ROUNDDOWN($H9/($U9-$T9+1),2),IF((CL$3&amp;$CE$2)-$U9,,$H9+$U9-SUM($U9:CK9)))</f>
        <v>#VALUE!</v>
      </c>
      <c r="CM9" s="52" t="e">
        <f>IF(((CM$3&amp;$CE$2)-$U9&lt;0)*((CM$3&amp;$CE$2)-$T9&gt;=0),ROUNDDOWN($H9/($U9-$T9+1),2),IF((CM$3&amp;$CE$2)-$U9,,$H9+$U9-SUM($U9:CL9)))</f>
        <v>#VALUE!</v>
      </c>
      <c r="CN9" s="52" t="e">
        <f>IF(((CN$3&amp;$CE$2)-$U9&lt;0)*((CN$3&amp;$CE$2)-$T9&gt;=0),ROUNDDOWN($H9/($U9-$T9+1),2),IF((CN$3&amp;$CE$2)-$U9,,$H9+$U9-SUM($U9:CM9)))</f>
        <v>#VALUE!</v>
      </c>
      <c r="CO9" s="52" t="e">
        <f>IF(((CO$3&amp;$CE$2)-$U9&lt;0)*((CO$3&amp;$CE$2)-$T9&gt;=0),ROUNDDOWN($H9/($U9-$T9+1),2),IF((CO$3&amp;$CE$2)-$U9,,$H9+$U9-SUM($U9:CN9)))</f>
        <v>#VALUE!</v>
      </c>
      <c r="CP9" s="52" t="e">
        <f>IF(((CP$3&amp;$CE$2)-$U9&lt;0)*((CP$3&amp;$CE$2)-$T9&gt;=0),ROUNDDOWN($H9/($U9-$T9+1),2),IF((CP$3&amp;$CE$2)-$U9,,$H9+$U9-SUM($U9:CO9)))</f>
        <v>#VALUE!</v>
      </c>
      <c r="CQ9" s="52" t="e">
        <f>IF(((CQ$3&amp;$CE$2)-$U9&lt;0)*((CQ$3&amp;$CE$2)-$T9&gt;=0),ROUNDDOWN($H9/($U9-$T9+1),2),IF((CQ$3&amp;$CE$2)-$U9,,$H9+$U9-SUM($U9:CP9)))</f>
        <v>#VALUE!</v>
      </c>
      <c r="CR9" s="52" t="e">
        <f>IF(((CR$3&amp;$CE$2)-$U9&lt;0)*((CR$3&amp;$CE$2)-$T9&gt;=0),ROUNDDOWN($H9/($U9-$T9+1),2),IF((CR$3&amp;$CE$2)-$U9,,$H9+$U9-SUM($U9:CQ9)))</f>
        <v>#VALUE!</v>
      </c>
      <c r="CS9" s="52" t="e">
        <f>IF(((CS$3&amp;$CE$2)-$U9&lt;0)*((CS$3&amp;$CE$2)-$T9&gt;=0),ROUNDDOWN($H9/($U9-$T9+1),2),IF((CS$3&amp;$CE$2)-$U9,,$H9+$U9-SUM($U9:CR9)))</f>
        <v>#VALUE!</v>
      </c>
      <c r="CT9" s="52" t="e">
        <f>IF(((CT$3&amp;$CE$2)-$U9&lt;0)*((CT$3&amp;$CE$2)-$T9&gt;=0),ROUNDDOWN($H9/($U9-$T9+1),2),IF((CT$3&amp;$CE$2)-$U9,,$H9+$U9-SUM($U9:CS9)))</f>
        <v>#VALUE!</v>
      </c>
      <c r="CU9" s="52" t="e">
        <f>IF(((CU$3&amp;$CE$2)-$U9&lt;0)*((CU$3&amp;$CE$2)-$T9&gt;=0),ROUNDDOWN($H9/($U9-$T9+1),2),IF((CU$3&amp;$CE$2)-$U9,,$H9+$U9-SUM($U9:CT9)))</f>
        <v>#VALUE!</v>
      </c>
      <c r="CV9" s="52" t="e">
        <f>IF(((CV$3&amp;$CE$2)-$U9&lt;0)*((CV$3&amp;$CE$2)-$T9&gt;=0),ROUNDDOWN($H9/($U9-$T9+1),2),IF((CV$3&amp;$CE$2)-$U9,,$H9+$U9-SUM($U9:CU9)))</f>
        <v>#VALUE!</v>
      </c>
      <c r="CW9" s="52" t="e">
        <f>IF(((CW$3&amp;$CE$2)-$U9&lt;0)*((CW$3&amp;$CE$2)-$T9&gt;=0),ROUNDDOWN($H9/($U9-$T9+1),2),IF((CW$3&amp;$CE$2)-$U9,,$H9+$U9-SUM($U9:CV9)))</f>
        <v>#VALUE!</v>
      </c>
      <c r="CX9" s="52" t="e">
        <f>IF(((CX$3&amp;$CE$2)-$U9&lt;0)*((CX$3&amp;$CE$2)-$T9&gt;=0),ROUNDDOWN($H9/($U9-$T9+1),2),IF((CX$3&amp;$CE$2)-$U9,,$H9+$U9-SUM($U9:CW9)))</f>
        <v>#VALUE!</v>
      </c>
      <c r="CY9" s="52" t="e">
        <f>IF(((CY$3&amp;$CE$2)-$U9&lt;0)*((CY$3&amp;$CE$2)-$T9&gt;=0),ROUNDDOWN($H9/($U9-$T9+1),2),IF((CY$3&amp;$CE$2)-$U9,,$H9+$U9-SUM($U9:CX9)))</f>
        <v>#VALUE!</v>
      </c>
      <c r="CZ9" s="52" t="e">
        <f>IF(((CZ$3&amp;$CE$2)-$U9&lt;0)*((CZ$3&amp;$CE$2)-$T9&gt;=0),ROUNDDOWN($H9/($U9-$T9+1),2),IF((CZ$3&amp;$CE$2)-$U9,,$H9+$U9-SUM($U9:CY9)))</f>
        <v>#VALUE!</v>
      </c>
      <c r="DA9" s="52" t="e">
        <f>IF(((DA$3&amp;$CE$2)-$U9&lt;0)*((DA$3&amp;$CE$2)-$T9&gt;=0),ROUNDDOWN($H9/($U9-$T9+1),2),IF((DA$3&amp;$CE$2)-$U9,,$H9+$U9-SUM($U9:CZ9)))</f>
        <v>#VALUE!</v>
      </c>
      <c r="DB9" s="52" t="e">
        <f>IF(((DB$3&amp;$CE$2)-$U9&lt;0)*((DB$3&amp;$CE$2)-$T9&gt;=0),ROUNDDOWN($H9/($U9-$T9+1),2),IF((DB$3&amp;$CE$2)-$U9,,$H9+$U9-SUM($U9:DA9)))</f>
        <v>#VALUE!</v>
      </c>
      <c r="DC9" s="52" t="e">
        <f>IF(((DC$3&amp;$CE$2)-$U9&lt;0)*((DC$3&amp;$CE$2)-$T9&gt;=0),ROUNDDOWN($H9/($U9-$T9+1),2),IF((DC$3&amp;$CE$2)-$U9,,$H9+$U9-SUM($U9:DB9)))</f>
        <v>#VALUE!</v>
      </c>
      <c r="DD9" s="52" t="e">
        <f>IF(((DD$3&amp;$CE$2)-$U9&lt;0)*((DD$3&amp;$CE$2)-$T9&gt;=0),ROUNDDOWN($H9/($U9-$T9+1),2),IF((DD$3&amp;$CE$2)-$U9,,$H9+$U9-SUM($U9:DC9)))</f>
        <v>#VALUE!</v>
      </c>
      <c r="DE9" s="52" t="e">
        <f>IF(((DE$3&amp;$CE$2)-$U9&lt;0)*((DE$3&amp;$CE$2)-$T9&gt;=0),ROUNDDOWN($H9/($U9-$T9+1),2),IF((DE$3&amp;$CE$2)-$U9,,$H9+$U9-SUM($U9:DD9)))</f>
        <v>#VALUE!</v>
      </c>
      <c r="DF9" s="52" t="e">
        <f>IF(((DF$3&amp;$CE$2)-$U9&lt;0)*((DF$3&amp;$CE$2)-$T9&gt;=0),ROUNDDOWN($H9/($U9-$T9+1),2),IF((DF$3&amp;$CE$2)-$U9,,$H9+$U9-SUM($U9:DE9)))</f>
        <v>#VALUE!</v>
      </c>
      <c r="DG9" s="52" t="e">
        <f>IF(((DG$3&amp;$CE$2)-$U9&lt;0)*((DG$3&amp;$CE$2)-$T9&gt;=0),ROUNDDOWN($H9/($U9-$T9+1),2),IF((DG$3&amp;$CE$2)-$U9,,$H9+$U9-SUM($U9:DF9)))</f>
        <v>#VALUE!</v>
      </c>
      <c r="DH9" s="52" t="e">
        <f>IF(((DH$3&amp;$CE$2)-$U9&lt;0)*((DH$3&amp;$CE$2)-$T9&gt;=0),ROUNDDOWN($H9/($U9-$T9+1),2),IF((DH$3&amp;$CE$2)-$U9,,$H9+$U9-SUM($U9:DG9)))</f>
        <v>#VALUE!</v>
      </c>
      <c r="DI9" s="58" t="e">
        <f>IF(((DI$3&amp;$CE$2)-$U9&lt;0)*((DI$3&amp;$CE$2)-$T9&gt;=0),ROUNDDOWN($H9/($U9-$T9+1),2),IF((DI$3&amp;$CE$2)-$U9,,$H9+$U9-SUM($U9:DH9)))</f>
        <v>#VALUE!</v>
      </c>
    </row>
    <row r="10" spans="1:129" ht="15.95" customHeight="1" thickBot="1" x14ac:dyDescent="0.25">
      <c r="A10" s="92"/>
      <c r="B10" s="66"/>
      <c r="C10" s="68"/>
      <c r="D10" s="70"/>
      <c r="E10" s="72"/>
      <c r="F10" s="36" t="s">
        <v>26</v>
      </c>
      <c r="G10" s="68"/>
      <c r="H10" s="48">
        <f>SUM(AA10:DI10)</f>
        <v>1</v>
      </c>
      <c r="I10" s="130"/>
      <c r="J10" s="132"/>
      <c r="K10" s="76"/>
      <c r="L10" s="76"/>
      <c r="M10" s="78"/>
      <c r="N10" s="76"/>
      <c r="O10" s="76"/>
      <c r="P10" s="78"/>
      <c r="Q10" s="111"/>
      <c r="R10" s="111"/>
      <c r="S10" s="80"/>
      <c r="T10" s="60"/>
      <c r="U10" s="61"/>
      <c r="V10" s="49"/>
      <c r="W10" s="50"/>
      <c r="X10" s="50"/>
      <c r="Y10" s="50">
        <v>1</v>
      </c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>
        <v>1</v>
      </c>
      <c r="AV10" s="50"/>
      <c r="AW10" s="50"/>
      <c r="AX10" s="50"/>
      <c r="AY10" s="51"/>
      <c r="AZ10" s="144"/>
      <c r="BA10" s="145"/>
      <c r="BB10" s="145"/>
      <c r="BC10" s="146"/>
      <c r="BD10" s="145"/>
      <c r="BE10" s="145"/>
      <c r="BF10" s="145"/>
      <c r="BG10" s="145"/>
      <c r="BH10" s="145"/>
      <c r="BI10" s="145"/>
      <c r="BJ10" s="145"/>
      <c r="BK10" s="145"/>
      <c r="BL10" s="145"/>
      <c r="BM10" s="145"/>
      <c r="BN10" s="145"/>
      <c r="BO10" s="145"/>
      <c r="BP10" s="145"/>
      <c r="BQ10" s="145"/>
      <c r="BR10" s="145"/>
      <c r="BS10" s="145"/>
      <c r="BT10" s="145"/>
      <c r="BU10" s="145"/>
      <c r="BV10" s="145"/>
      <c r="BW10" s="145"/>
      <c r="BX10" s="145"/>
      <c r="BY10" s="145"/>
      <c r="BZ10" s="145"/>
      <c r="CA10" s="145"/>
      <c r="CB10" s="145"/>
      <c r="CC10" s="145"/>
      <c r="CD10" s="147"/>
      <c r="CE10" s="144"/>
      <c r="CF10" s="145"/>
      <c r="CG10" s="145"/>
      <c r="CH10" s="145"/>
      <c r="CI10" s="145"/>
      <c r="CJ10" s="145"/>
      <c r="CK10" s="145"/>
      <c r="CL10" s="145"/>
      <c r="CM10" s="145"/>
      <c r="CN10" s="145"/>
      <c r="CO10" s="145"/>
      <c r="CP10" s="145"/>
      <c r="CQ10" s="145"/>
      <c r="CR10" s="145"/>
      <c r="CS10" s="145"/>
      <c r="CT10" s="145"/>
      <c r="CU10" s="145"/>
      <c r="CV10" s="145"/>
      <c r="CW10" s="145"/>
      <c r="CX10" s="145"/>
      <c r="CY10" s="145"/>
      <c r="CZ10" s="145"/>
      <c r="DA10" s="145"/>
      <c r="DB10" s="145"/>
      <c r="DC10" s="145"/>
      <c r="DD10" s="145"/>
      <c r="DE10" s="145"/>
      <c r="DF10" s="145"/>
      <c r="DG10" s="145"/>
      <c r="DH10" s="145"/>
      <c r="DI10" s="147"/>
    </row>
    <row r="11" spans="1:129" ht="15" x14ac:dyDescent="0.2">
      <c r="A11" s="13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</row>
    <row r="12" spans="1:129" ht="15" x14ac:dyDescent="0.2">
      <c r="A12" s="13"/>
      <c r="B12" s="14"/>
      <c r="C12" s="15"/>
      <c r="D12" s="15"/>
      <c r="E12" s="15"/>
      <c r="F12" s="15"/>
      <c r="G12" s="15"/>
      <c r="H12" s="16"/>
      <c r="I12" s="16"/>
      <c r="J12" s="16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</row>
    <row r="13" spans="1:129" ht="15" x14ac:dyDescent="0.2">
      <c r="A13" s="13"/>
      <c r="B13" s="14"/>
      <c r="C13" s="15"/>
      <c r="D13" s="15"/>
      <c r="E13" s="15"/>
      <c r="F13" s="15"/>
      <c r="G13" s="15"/>
      <c r="H13" s="16"/>
      <c r="I13" s="16"/>
      <c r="J13" s="16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</row>
    <row r="14" spans="1:129" ht="15" x14ac:dyDescent="0.2">
      <c r="A14" s="13"/>
      <c r="B14" s="14"/>
      <c r="C14" s="15"/>
      <c r="D14" s="15"/>
      <c r="E14" s="15"/>
      <c r="F14" s="15"/>
      <c r="G14" s="15"/>
      <c r="H14" s="16"/>
      <c r="I14" s="16"/>
      <c r="J14" s="16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</row>
    <row r="15" spans="1:129" ht="15" x14ac:dyDescent="0.2">
      <c r="A15" s="13"/>
      <c r="B15" s="14"/>
      <c r="C15" s="15"/>
      <c r="D15" s="15"/>
      <c r="E15" s="15"/>
      <c r="F15" s="15"/>
      <c r="G15" s="15"/>
      <c r="H15" s="16"/>
      <c r="I15" s="16"/>
      <c r="J15" s="16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</row>
    <row r="16" spans="1:129" ht="15" x14ac:dyDescent="0.2">
      <c r="A16" s="13"/>
      <c r="B16" s="14"/>
      <c r="C16" s="15"/>
      <c r="D16" s="15"/>
      <c r="E16" s="15"/>
      <c r="F16" s="15"/>
      <c r="G16" s="15"/>
      <c r="H16" s="16"/>
      <c r="I16" s="16"/>
      <c r="J16" s="16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</row>
    <row r="17" spans="1:113" ht="15" x14ac:dyDescent="0.2">
      <c r="A17" s="13"/>
      <c r="B17" s="14"/>
      <c r="C17" s="15"/>
      <c r="D17" s="15"/>
      <c r="E17" s="15"/>
      <c r="F17" s="15"/>
      <c r="G17" s="15"/>
      <c r="H17" s="16"/>
      <c r="I17" s="16"/>
      <c r="J17" s="16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</row>
    <row r="18" spans="1:113" ht="15" x14ac:dyDescent="0.2">
      <c r="A18" s="13"/>
      <c r="B18" s="14"/>
      <c r="C18" s="15"/>
      <c r="D18" s="15"/>
      <c r="E18" s="15"/>
      <c r="F18" s="15"/>
      <c r="G18" s="15"/>
      <c r="H18" s="16"/>
      <c r="I18" s="16"/>
      <c r="J18" s="16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</row>
    <row r="19" spans="1:113" ht="15" x14ac:dyDescent="0.2">
      <c r="A19" s="13"/>
      <c r="B19" s="14"/>
      <c r="C19" s="15"/>
      <c r="D19" s="15"/>
      <c r="E19" s="15"/>
      <c r="F19" s="15"/>
      <c r="G19" s="15"/>
      <c r="H19" s="16"/>
      <c r="I19" s="16"/>
      <c r="J19" s="16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</row>
    <row r="20" spans="1:113" ht="15" x14ac:dyDescent="0.2">
      <c r="A20" s="13"/>
      <c r="B20" s="14"/>
      <c r="C20" s="15"/>
      <c r="D20" s="15"/>
      <c r="E20" s="15"/>
      <c r="F20" s="15"/>
      <c r="G20" s="15"/>
      <c r="H20" s="16"/>
      <c r="I20" s="16"/>
      <c r="J20" s="16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</row>
    <row r="21" spans="1:113" ht="15" x14ac:dyDescent="0.2">
      <c r="A21" s="13"/>
      <c r="B21" s="14"/>
      <c r="C21" s="15"/>
      <c r="D21" s="15"/>
      <c r="E21" s="15"/>
      <c r="F21" s="15"/>
      <c r="G21" s="15"/>
      <c r="H21" s="16"/>
      <c r="I21" s="16"/>
      <c r="J21" s="16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</row>
    <row r="22" spans="1:113" ht="15" x14ac:dyDescent="0.2">
      <c r="A22" s="13"/>
      <c r="B22" s="14"/>
      <c r="C22" s="15"/>
      <c r="D22" s="15"/>
      <c r="E22" s="15"/>
      <c r="F22" s="15"/>
      <c r="G22" s="15"/>
      <c r="H22" s="16"/>
      <c r="I22" s="16"/>
      <c r="J22" s="16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</row>
    <row r="23" spans="1:113" ht="15" x14ac:dyDescent="0.2">
      <c r="A23" s="13"/>
      <c r="B23" s="14"/>
      <c r="C23" s="15"/>
      <c r="D23" s="15"/>
      <c r="E23" s="15"/>
      <c r="F23" s="15"/>
      <c r="G23" s="15"/>
      <c r="H23" s="16"/>
      <c r="I23" s="16"/>
      <c r="J23" s="16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</row>
    <row r="24" spans="1:113" ht="15" x14ac:dyDescent="0.2">
      <c r="A24" s="13"/>
      <c r="B24" s="14"/>
      <c r="C24" s="15"/>
      <c r="D24" s="15"/>
      <c r="E24" s="15"/>
      <c r="F24" s="15"/>
      <c r="G24" s="15"/>
      <c r="H24" s="16"/>
      <c r="I24" s="16"/>
      <c r="J24" s="16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</row>
    <row r="25" spans="1:113" ht="15" x14ac:dyDescent="0.2">
      <c r="A25" s="13"/>
      <c r="B25" s="14"/>
      <c r="C25" s="15"/>
      <c r="D25" s="15"/>
      <c r="E25" s="15"/>
      <c r="F25" s="15"/>
      <c r="G25" s="15"/>
      <c r="H25" s="16"/>
      <c r="I25" s="16"/>
      <c r="J25" s="16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</row>
    <row r="26" spans="1:113" ht="15" x14ac:dyDescent="0.2">
      <c r="A26" s="13"/>
      <c r="B26" s="14"/>
      <c r="C26" s="15"/>
      <c r="D26" s="15"/>
      <c r="E26" s="15"/>
      <c r="F26" s="15"/>
      <c r="G26" s="15"/>
      <c r="H26" s="16"/>
      <c r="I26" s="16"/>
      <c r="J26" s="16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</row>
    <row r="27" spans="1:113" ht="15" x14ac:dyDescent="0.2">
      <c r="A27" s="13"/>
      <c r="B27" s="14"/>
      <c r="C27" s="15"/>
      <c r="D27" s="15"/>
      <c r="E27" s="15"/>
      <c r="F27" s="15"/>
      <c r="G27" s="15"/>
      <c r="H27" s="16"/>
      <c r="I27" s="16"/>
      <c r="J27" s="16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</row>
    <row r="28" spans="1:113" ht="15" x14ac:dyDescent="0.2">
      <c r="A28" s="13"/>
      <c r="B28" s="14"/>
      <c r="C28" s="15"/>
      <c r="D28" s="15"/>
      <c r="E28" s="15"/>
      <c r="F28" s="15"/>
      <c r="G28" s="15"/>
      <c r="H28" s="16"/>
      <c r="I28" s="16"/>
      <c r="J28" s="16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</row>
    <row r="29" spans="1:113" ht="15" x14ac:dyDescent="0.2">
      <c r="A29" s="13"/>
      <c r="B29" s="14"/>
      <c r="C29" s="15"/>
      <c r="D29" s="15"/>
      <c r="E29" s="15"/>
      <c r="F29" s="15"/>
      <c r="G29" s="15"/>
      <c r="H29" s="16"/>
      <c r="I29" s="16"/>
      <c r="J29" s="16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</row>
    <row r="30" spans="1:113" ht="15" x14ac:dyDescent="0.2">
      <c r="A30" s="13"/>
      <c r="B30" s="14"/>
      <c r="C30" s="15"/>
      <c r="D30" s="15"/>
      <c r="E30" s="15"/>
      <c r="F30" s="15"/>
      <c r="G30" s="15"/>
      <c r="H30" s="16"/>
      <c r="I30" s="16"/>
      <c r="J30" s="16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</row>
    <row r="31" spans="1:113" ht="15" x14ac:dyDescent="0.2">
      <c r="A31" s="13"/>
      <c r="B31" s="14"/>
      <c r="C31" s="15"/>
      <c r="D31" s="15"/>
      <c r="E31" s="15"/>
      <c r="F31" s="15"/>
      <c r="G31" s="15"/>
      <c r="H31" s="16"/>
      <c r="I31" s="16"/>
      <c r="J31" s="16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</row>
    <row r="32" spans="1:113" ht="15" x14ac:dyDescent="0.2">
      <c r="A32" s="13"/>
      <c r="B32" s="14"/>
      <c r="C32" s="15"/>
      <c r="D32" s="15"/>
      <c r="E32" s="15"/>
      <c r="F32" s="15"/>
      <c r="G32" s="15"/>
      <c r="H32" s="16"/>
      <c r="I32" s="16"/>
      <c r="J32" s="16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</row>
    <row r="33" spans="1:113" ht="15" x14ac:dyDescent="0.2">
      <c r="A33" s="13"/>
      <c r="B33" s="14"/>
      <c r="C33" s="15"/>
      <c r="D33" s="15"/>
      <c r="E33" s="15"/>
      <c r="F33" s="15"/>
      <c r="G33" s="15"/>
      <c r="H33" s="16"/>
      <c r="I33" s="16"/>
      <c r="J33" s="16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  <c r="DH33" s="17"/>
      <c r="DI33" s="17"/>
    </row>
    <row r="34" spans="1:113" ht="15" x14ac:dyDescent="0.2">
      <c r="A34" s="13"/>
      <c r="B34" s="14"/>
      <c r="C34" s="15"/>
      <c r="D34" s="15"/>
      <c r="E34" s="15"/>
      <c r="F34" s="15"/>
      <c r="G34" s="15"/>
      <c r="H34" s="16"/>
      <c r="I34" s="16"/>
      <c r="J34" s="16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  <c r="DE34" s="17"/>
      <c r="DF34" s="17"/>
      <c r="DG34" s="17"/>
      <c r="DH34" s="17"/>
      <c r="DI34" s="17"/>
    </row>
    <row r="35" spans="1:113" ht="15" x14ac:dyDescent="0.2">
      <c r="A35" s="13"/>
      <c r="B35" s="14"/>
      <c r="C35" s="15"/>
      <c r="D35" s="15"/>
      <c r="E35" s="15"/>
      <c r="F35" s="15"/>
      <c r="G35" s="15"/>
      <c r="H35" s="16"/>
      <c r="I35" s="16"/>
      <c r="J35" s="16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  <c r="DH35" s="17"/>
      <c r="DI35" s="17"/>
    </row>
    <row r="36" spans="1:113" ht="15" x14ac:dyDescent="0.2">
      <c r="A36" s="13"/>
      <c r="B36" s="14"/>
      <c r="C36" s="15"/>
      <c r="D36" s="15"/>
      <c r="E36" s="15"/>
      <c r="F36" s="15"/>
      <c r="G36" s="15"/>
      <c r="H36" s="16"/>
      <c r="I36" s="16"/>
      <c r="J36" s="16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  <c r="DE36" s="17"/>
      <c r="DF36" s="17"/>
      <c r="DG36" s="17"/>
      <c r="DH36" s="17"/>
      <c r="DI36" s="17"/>
    </row>
    <row r="37" spans="1:113" ht="15" x14ac:dyDescent="0.2">
      <c r="A37" s="13"/>
      <c r="B37" s="14"/>
      <c r="C37" s="15"/>
      <c r="D37" s="15"/>
      <c r="E37" s="15"/>
      <c r="F37" s="15"/>
      <c r="G37" s="15"/>
      <c r="H37" s="16"/>
      <c r="I37" s="16"/>
      <c r="J37" s="16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</row>
    <row r="38" spans="1:113" ht="15" x14ac:dyDescent="0.2">
      <c r="A38" s="13"/>
      <c r="B38" s="14"/>
      <c r="C38" s="15"/>
      <c r="D38" s="15"/>
      <c r="E38" s="15"/>
      <c r="F38" s="15"/>
      <c r="G38" s="15"/>
      <c r="H38" s="16"/>
      <c r="I38" s="16"/>
      <c r="J38" s="16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  <c r="DE38" s="17"/>
      <c r="DF38" s="17"/>
      <c r="DG38" s="17"/>
      <c r="DH38" s="17"/>
      <c r="DI38" s="17"/>
    </row>
    <row r="39" spans="1:113" ht="15" x14ac:dyDescent="0.2">
      <c r="A39" s="13"/>
      <c r="B39" s="14"/>
      <c r="C39" s="15"/>
      <c r="D39" s="15"/>
      <c r="E39" s="15"/>
      <c r="F39" s="15"/>
      <c r="G39" s="15"/>
      <c r="H39" s="16"/>
      <c r="I39" s="16"/>
      <c r="J39" s="16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</row>
    <row r="40" spans="1:113" ht="15" x14ac:dyDescent="0.2">
      <c r="A40" s="13"/>
      <c r="B40" s="14"/>
      <c r="C40" s="15"/>
      <c r="D40" s="15"/>
      <c r="E40" s="15"/>
      <c r="F40" s="15"/>
      <c r="G40" s="15"/>
      <c r="H40" s="16"/>
      <c r="I40" s="16"/>
      <c r="J40" s="16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</row>
    <row r="41" spans="1:113" ht="15" x14ac:dyDescent="0.2">
      <c r="A41" s="13"/>
      <c r="B41" s="14"/>
      <c r="C41" s="15"/>
      <c r="D41" s="15"/>
      <c r="E41" s="15"/>
      <c r="F41" s="15"/>
      <c r="G41" s="15"/>
      <c r="H41" s="16"/>
      <c r="I41" s="16"/>
      <c r="J41" s="16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</row>
    <row r="42" spans="1:113" ht="15" x14ac:dyDescent="0.2">
      <c r="A42" s="13"/>
      <c r="B42" s="14"/>
      <c r="C42" s="15"/>
      <c r="D42" s="15"/>
      <c r="E42" s="15"/>
      <c r="F42" s="15"/>
      <c r="G42" s="15"/>
      <c r="H42" s="16"/>
      <c r="I42" s="16"/>
      <c r="J42" s="16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</row>
    <row r="43" spans="1:113" ht="15" x14ac:dyDescent="0.2">
      <c r="A43" s="13"/>
      <c r="B43" s="14"/>
      <c r="C43" s="15"/>
      <c r="D43" s="15"/>
      <c r="E43" s="15"/>
      <c r="F43" s="15"/>
      <c r="G43" s="15"/>
      <c r="H43" s="16"/>
      <c r="I43" s="16"/>
      <c r="J43" s="16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</row>
    <row r="44" spans="1:113" ht="15" x14ac:dyDescent="0.2">
      <c r="A44" s="13"/>
      <c r="B44" s="14"/>
      <c r="C44" s="15"/>
      <c r="D44" s="15"/>
      <c r="E44" s="15"/>
      <c r="F44" s="15"/>
      <c r="G44" s="15"/>
      <c r="H44" s="16"/>
      <c r="I44" s="16"/>
      <c r="J44" s="16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</row>
    <row r="45" spans="1:113" ht="15" x14ac:dyDescent="0.2">
      <c r="A45" s="13"/>
      <c r="B45" s="14"/>
      <c r="C45" s="15"/>
      <c r="D45" s="15"/>
      <c r="E45" s="15"/>
      <c r="F45" s="15"/>
      <c r="G45" s="15"/>
      <c r="H45" s="16"/>
      <c r="I45" s="16"/>
      <c r="J45" s="16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</row>
    <row r="46" spans="1:113" ht="15" x14ac:dyDescent="0.2">
      <c r="A46" s="13"/>
      <c r="B46" s="14"/>
      <c r="C46" s="15"/>
      <c r="D46" s="15"/>
      <c r="E46" s="15"/>
      <c r="F46" s="15"/>
      <c r="G46" s="15"/>
      <c r="H46" s="16"/>
      <c r="I46" s="16"/>
      <c r="J46" s="16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7"/>
      <c r="DD46" s="17"/>
      <c r="DE46" s="17"/>
      <c r="DF46" s="17"/>
      <c r="DG46" s="17"/>
      <c r="DH46" s="17"/>
      <c r="DI46" s="17"/>
    </row>
    <row r="47" spans="1:113" ht="15" x14ac:dyDescent="0.2">
      <c r="A47" s="13"/>
      <c r="B47" s="14"/>
      <c r="C47" s="15"/>
      <c r="D47" s="15"/>
      <c r="E47" s="15"/>
      <c r="F47" s="15"/>
      <c r="G47" s="15"/>
      <c r="H47" s="16"/>
      <c r="I47" s="16"/>
      <c r="J47" s="16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7"/>
      <c r="DD47" s="17"/>
      <c r="DE47" s="17"/>
      <c r="DF47" s="17"/>
      <c r="DG47" s="17"/>
      <c r="DH47" s="17"/>
      <c r="DI47" s="17"/>
    </row>
    <row r="48" spans="1:113" ht="15" x14ac:dyDescent="0.2">
      <c r="A48" s="13"/>
      <c r="B48" s="14"/>
      <c r="C48" s="15"/>
      <c r="D48" s="15"/>
      <c r="E48" s="15"/>
      <c r="F48" s="15"/>
      <c r="G48" s="15"/>
      <c r="H48" s="16"/>
      <c r="I48" s="16"/>
      <c r="J48" s="16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7"/>
      <c r="DD48" s="17"/>
      <c r="DE48" s="17"/>
      <c r="DF48" s="17"/>
      <c r="DG48" s="17"/>
      <c r="DH48" s="17"/>
      <c r="DI48" s="17"/>
    </row>
    <row r="49" spans="1:113" ht="15" x14ac:dyDescent="0.2">
      <c r="A49" s="13"/>
      <c r="B49" s="14"/>
      <c r="C49" s="15"/>
      <c r="D49" s="15"/>
      <c r="E49" s="15"/>
      <c r="F49" s="15"/>
      <c r="G49" s="15"/>
      <c r="H49" s="16"/>
      <c r="I49" s="16"/>
      <c r="J49" s="16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7"/>
      <c r="DD49" s="17"/>
      <c r="DE49" s="17"/>
      <c r="DF49" s="17"/>
      <c r="DG49" s="17"/>
      <c r="DH49" s="17"/>
      <c r="DI49" s="17"/>
    </row>
    <row r="50" spans="1:113" ht="15" x14ac:dyDescent="0.2">
      <c r="A50" s="13"/>
      <c r="B50" s="14"/>
      <c r="C50" s="15"/>
      <c r="D50" s="15"/>
      <c r="E50" s="15"/>
      <c r="F50" s="15"/>
      <c r="G50" s="15"/>
      <c r="H50" s="16"/>
      <c r="I50" s="16"/>
      <c r="J50" s="16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7"/>
      <c r="DD50" s="17"/>
      <c r="DE50" s="17"/>
      <c r="DF50" s="17"/>
      <c r="DG50" s="17"/>
      <c r="DH50" s="17"/>
      <c r="DI50" s="17"/>
    </row>
    <row r="51" spans="1:113" ht="15" x14ac:dyDescent="0.2">
      <c r="A51" s="13"/>
      <c r="B51" s="14"/>
      <c r="C51" s="15"/>
      <c r="D51" s="15"/>
      <c r="E51" s="15"/>
      <c r="F51" s="15"/>
      <c r="G51" s="15"/>
      <c r="H51" s="16"/>
      <c r="I51" s="16"/>
      <c r="J51" s="16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7"/>
      <c r="DD51" s="17"/>
      <c r="DE51" s="17"/>
      <c r="DF51" s="17"/>
      <c r="DG51" s="17"/>
      <c r="DH51" s="17"/>
      <c r="DI51" s="17"/>
    </row>
    <row r="52" spans="1:113" ht="15" x14ac:dyDescent="0.2">
      <c r="A52" s="13"/>
      <c r="B52" s="14"/>
      <c r="C52" s="15"/>
      <c r="D52" s="15"/>
      <c r="E52" s="15"/>
      <c r="F52" s="15"/>
      <c r="G52" s="15"/>
      <c r="H52" s="16"/>
      <c r="I52" s="16"/>
      <c r="J52" s="16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  <c r="CA52" s="17"/>
      <c r="CB52" s="17"/>
      <c r="CC52" s="17"/>
      <c r="CD52" s="17"/>
      <c r="CE52" s="17"/>
      <c r="CF52" s="17"/>
      <c r="CG52" s="17"/>
      <c r="CH52" s="17"/>
      <c r="CI52" s="17"/>
      <c r="CJ52" s="17"/>
      <c r="CK52" s="17"/>
      <c r="CL52" s="17"/>
      <c r="CM52" s="17"/>
      <c r="CN52" s="17"/>
      <c r="CO52" s="17"/>
      <c r="CP52" s="17"/>
      <c r="CQ52" s="17"/>
      <c r="CR52" s="17"/>
      <c r="CS52" s="17"/>
      <c r="CT52" s="17"/>
      <c r="CU52" s="17"/>
      <c r="CV52" s="17"/>
      <c r="CW52" s="17"/>
      <c r="CX52" s="17"/>
      <c r="CY52" s="17"/>
      <c r="CZ52" s="17"/>
      <c r="DA52" s="17"/>
      <c r="DB52" s="17"/>
      <c r="DC52" s="17"/>
      <c r="DD52" s="17"/>
      <c r="DE52" s="17"/>
      <c r="DF52" s="17"/>
      <c r="DG52" s="17"/>
      <c r="DH52" s="17"/>
      <c r="DI52" s="17"/>
    </row>
    <row r="53" spans="1:113" ht="15" x14ac:dyDescent="0.2">
      <c r="A53" s="13"/>
      <c r="B53" s="14"/>
      <c r="C53" s="15"/>
      <c r="D53" s="15"/>
      <c r="E53" s="15"/>
      <c r="F53" s="15"/>
      <c r="G53" s="15"/>
      <c r="H53" s="16"/>
      <c r="I53" s="16"/>
      <c r="J53" s="16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</row>
    <row r="54" spans="1:113" ht="15" x14ac:dyDescent="0.2">
      <c r="A54" s="13"/>
      <c r="B54" s="14"/>
      <c r="C54" s="15"/>
      <c r="D54" s="15"/>
      <c r="E54" s="15"/>
      <c r="F54" s="15"/>
      <c r="G54" s="15"/>
      <c r="H54" s="16"/>
      <c r="I54" s="16"/>
      <c r="J54" s="16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  <c r="CG54" s="17"/>
      <c r="CH54" s="17"/>
      <c r="CI54" s="17"/>
      <c r="CJ54" s="17"/>
      <c r="CK54" s="17"/>
      <c r="CL54" s="17"/>
      <c r="CM54" s="17"/>
      <c r="CN54" s="17"/>
      <c r="CO54" s="17"/>
      <c r="CP54" s="17"/>
      <c r="CQ54" s="17"/>
      <c r="CR54" s="17"/>
      <c r="CS54" s="17"/>
      <c r="CT54" s="17"/>
      <c r="CU54" s="17"/>
      <c r="CV54" s="17"/>
      <c r="CW54" s="17"/>
      <c r="CX54" s="17"/>
      <c r="CY54" s="17"/>
      <c r="CZ54" s="17"/>
      <c r="DA54" s="17"/>
      <c r="DB54" s="17"/>
      <c r="DC54" s="17"/>
      <c r="DD54" s="17"/>
      <c r="DE54" s="17"/>
      <c r="DF54" s="17"/>
      <c r="DG54" s="17"/>
      <c r="DH54" s="17"/>
      <c r="DI54" s="17"/>
    </row>
    <row r="55" spans="1:113" ht="15" x14ac:dyDescent="0.2">
      <c r="A55" s="13"/>
      <c r="B55" s="14"/>
      <c r="C55" s="15"/>
      <c r="D55" s="15"/>
      <c r="E55" s="15"/>
      <c r="F55" s="15"/>
      <c r="G55" s="15"/>
      <c r="H55" s="16"/>
      <c r="I55" s="16"/>
      <c r="J55" s="16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17"/>
      <c r="CD55" s="17"/>
      <c r="CE55" s="17"/>
      <c r="CF55" s="17"/>
      <c r="CG55" s="17"/>
      <c r="CH55" s="17"/>
      <c r="CI55" s="17"/>
      <c r="CJ55" s="17"/>
      <c r="CK55" s="17"/>
      <c r="CL55" s="17"/>
      <c r="CM55" s="17"/>
      <c r="CN55" s="17"/>
      <c r="CO55" s="17"/>
      <c r="CP55" s="17"/>
      <c r="CQ55" s="17"/>
      <c r="CR55" s="17"/>
      <c r="CS55" s="17"/>
      <c r="CT55" s="17"/>
      <c r="CU55" s="17"/>
      <c r="CV55" s="17"/>
      <c r="CW55" s="17"/>
      <c r="CX55" s="17"/>
      <c r="CY55" s="17"/>
      <c r="CZ55" s="17"/>
      <c r="DA55" s="17"/>
      <c r="DB55" s="17"/>
      <c r="DC55" s="17"/>
      <c r="DD55" s="17"/>
      <c r="DE55" s="17"/>
      <c r="DF55" s="17"/>
      <c r="DG55" s="17"/>
      <c r="DH55" s="17"/>
      <c r="DI55" s="17"/>
    </row>
    <row r="56" spans="1:113" ht="15" x14ac:dyDescent="0.2">
      <c r="A56" s="13"/>
      <c r="B56" s="14"/>
      <c r="C56" s="15"/>
      <c r="D56" s="15"/>
      <c r="E56" s="15"/>
      <c r="F56" s="15"/>
      <c r="G56" s="15"/>
      <c r="H56" s="16"/>
      <c r="I56" s="16"/>
      <c r="J56" s="16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  <c r="CA56" s="17"/>
      <c r="CB56" s="17"/>
      <c r="CC56" s="17"/>
      <c r="CD56" s="17"/>
      <c r="CE56" s="17"/>
      <c r="CF56" s="17"/>
      <c r="CG56" s="17"/>
      <c r="CH56" s="17"/>
      <c r="CI56" s="17"/>
      <c r="CJ56" s="17"/>
      <c r="CK56" s="17"/>
      <c r="CL56" s="17"/>
      <c r="CM56" s="17"/>
      <c r="CN56" s="17"/>
      <c r="CO56" s="17"/>
      <c r="CP56" s="17"/>
      <c r="CQ56" s="17"/>
      <c r="CR56" s="17"/>
      <c r="CS56" s="17"/>
      <c r="CT56" s="17"/>
      <c r="CU56" s="17"/>
      <c r="CV56" s="17"/>
      <c r="CW56" s="17"/>
      <c r="CX56" s="17"/>
      <c r="CY56" s="17"/>
      <c r="CZ56" s="17"/>
      <c r="DA56" s="17"/>
      <c r="DB56" s="17"/>
      <c r="DC56" s="17"/>
      <c r="DD56" s="17"/>
      <c r="DE56" s="17"/>
      <c r="DF56" s="17"/>
      <c r="DG56" s="17"/>
      <c r="DH56" s="17"/>
      <c r="DI56" s="17"/>
    </row>
    <row r="57" spans="1:113" ht="15" x14ac:dyDescent="0.2">
      <c r="A57" s="13"/>
      <c r="B57" s="14"/>
      <c r="C57" s="15"/>
      <c r="D57" s="15"/>
      <c r="E57" s="15"/>
      <c r="F57" s="15"/>
      <c r="G57" s="15"/>
      <c r="H57" s="16"/>
      <c r="I57" s="16"/>
      <c r="J57" s="16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  <c r="CA57" s="17"/>
      <c r="CB57" s="17"/>
      <c r="CC57" s="17"/>
      <c r="CD57" s="17"/>
      <c r="CE57" s="17"/>
      <c r="CF57" s="17"/>
      <c r="CG57" s="17"/>
      <c r="CH57" s="17"/>
      <c r="CI57" s="17"/>
      <c r="CJ57" s="17"/>
      <c r="CK57" s="17"/>
      <c r="CL57" s="17"/>
      <c r="CM57" s="17"/>
      <c r="CN57" s="17"/>
      <c r="CO57" s="17"/>
      <c r="CP57" s="17"/>
      <c r="CQ57" s="17"/>
      <c r="CR57" s="17"/>
      <c r="CS57" s="17"/>
      <c r="CT57" s="17"/>
      <c r="CU57" s="17"/>
      <c r="CV57" s="17"/>
      <c r="CW57" s="17"/>
      <c r="CX57" s="17"/>
      <c r="CY57" s="17"/>
      <c r="CZ57" s="17"/>
      <c r="DA57" s="17"/>
      <c r="DB57" s="17"/>
      <c r="DC57" s="17"/>
      <c r="DD57" s="17"/>
      <c r="DE57" s="17"/>
      <c r="DF57" s="17"/>
      <c r="DG57" s="17"/>
      <c r="DH57" s="17"/>
      <c r="DI57" s="17"/>
    </row>
    <row r="58" spans="1:113" ht="15" x14ac:dyDescent="0.2">
      <c r="A58" s="13"/>
      <c r="B58" s="14"/>
      <c r="C58" s="15"/>
      <c r="D58" s="15"/>
      <c r="E58" s="15"/>
      <c r="F58" s="15"/>
      <c r="G58" s="15"/>
      <c r="H58" s="16"/>
      <c r="I58" s="16"/>
      <c r="J58" s="16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  <c r="CA58" s="17"/>
      <c r="CB58" s="17"/>
      <c r="CC58" s="17"/>
      <c r="CD58" s="17"/>
      <c r="CE58" s="17"/>
      <c r="CF58" s="17"/>
      <c r="CG58" s="17"/>
      <c r="CH58" s="17"/>
      <c r="CI58" s="17"/>
      <c r="CJ58" s="17"/>
      <c r="CK58" s="17"/>
      <c r="CL58" s="17"/>
      <c r="CM58" s="17"/>
      <c r="CN58" s="17"/>
      <c r="CO58" s="17"/>
      <c r="CP58" s="17"/>
      <c r="CQ58" s="17"/>
      <c r="CR58" s="17"/>
      <c r="CS58" s="17"/>
      <c r="CT58" s="17"/>
      <c r="CU58" s="17"/>
      <c r="CV58" s="17"/>
      <c r="CW58" s="17"/>
      <c r="CX58" s="17"/>
      <c r="CY58" s="17"/>
      <c r="CZ58" s="17"/>
      <c r="DA58" s="17"/>
      <c r="DB58" s="17"/>
      <c r="DC58" s="17"/>
      <c r="DD58" s="17"/>
      <c r="DE58" s="17"/>
      <c r="DF58" s="17"/>
      <c r="DG58" s="17"/>
      <c r="DH58" s="17"/>
      <c r="DI58" s="17"/>
    </row>
    <row r="59" spans="1:113" ht="15" x14ac:dyDescent="0.2">
      <c r="A59" s="13"/>
      <c r="B59" s="14"/>
      <c r="C59" s="15"/>
      <c r="D59" s="15"/>
      <c r="E59" s="15"/>
      <c r="F59" s="15"/>
      <c r="G59" s="15"/>
      <c r="H59" s="16"/>
      <c r="I59" s="16"/>
      <c r="J59" s="16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  <c r="CA59" s="17"/>
      <c r="CB59" s="17"/>
      <c r="CC59" s="17"/>
      <c r="CD59" s="17"/>
      <c r="CE59" s="17"/>
      <c r="CF59" s="17"/>
      <c r="CG59" s="17"/>
      <c r="CH59" s="17"/>
      <c r="CI59" s="17"/>
      <c r="CJ59" s="17"/>
      <c r="CK59" s="17"/>
      <c r="CL59" s="17"/>
      <c r="CM59" s="17"/>
      <c r="CN59" s="17"/>
      <c r="CO59" s="17"/>
      <c r="CP59" s="17"/>
      <c r="CQ59" s="17"/>
      <c r="CR59" s="17"/>
      <c r="CS59" s="17"/>
      <c r="CT59" s="17"/>
      <c r="CU59" s="17"/>
      <c r="CV59" s="17"/>
      <c r="CW59" s="17"/>
      <c r="CX59" s="17"/>
      <c r="CY59" s="17"/>
      <c r="CZ59" s="17"/>
      <c r="DA59" s="17"/>
      <c r="DB59" s="17"/>
      <c r="DC59" s="17"/>
      <c r="DD59" s="17"/>
      <c r="DE59" s="17"/>
      <c r="DF59" s="17"/>
      <c r="DG59" s="17"/>
      <c r="DH59" s="17"/>
      <c r="DI59" s="17"/>
    </row>
    <row r="60" spans="1:113" ht="15" x14ac:dyDescent="0.2">
      <c r="A60" s="13"/>
      <c r="B60" s="14"/>
      <c r="C60" s="15"/>
      <c r="D60" s="15"/>
      <c r="E60" s="15"/>
      <c r="F60" s="15"/>
      <c r="G60" s="15"/>
      <c r="H60" s="16"/>
      <c r="I60" s="16"/>
      <c r="J60" s="16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  <c r="CA60" s="17"/>
      <c r="CB60" s="17"/>
      <c r="CC60" s="17"/>
      <c r="CD60" s="17"/>
      <c r="CE60" s="17"/>
      <c r="CF60" s="17"/>
      <c r="CG60" s="17"/>
      <c r="CH60" s="17"/>
      <c r="CI60" s="17"/>
      <c r="CJ60" s="17"/>
      <c r="CK60" s="17"/>
      <c r="CL60" s="17"/>
      <c r="CM60" s="17"/>
      <c r="CN60" s="17"/>
      <c r="CO60" s="17"/>
      <c r="CP60" s="17"/>
      <c r="CQ60" s="17"/>
      <c r="CR60" s="17"/>
      <c r="CS60" s="17"/>
      <c r="CT60" s="17"/>
      <c r="CU60" s="17"/>
      <c r="CV60" s="17"/>
      <c r="CW60" s="17"/>
      <c r="CX60" s="17"/>
      <c r="CY60" s="17"/>
      <c r="CZ60" s="17"/>
      <c r="DA60" s="17"/>
      <c r="DB60" s="17"/>
      <c r="DC60" s="17"/>
      <c r="DD60" s="17"/>
      <c r="DE60" s="17"/>
      <c r="DF60" s="17"/>
      <c r="DG60" s="17"/>
      <c r="DH60" s="17"/>
      <c r="DI60" s="17"/>
    </row>
    <row r="61" spans="1:113" ht="15" x14ac:dyDescent="0.2">
      <c r="A61" s="13"/>
      <c r="B61" s="14"/>
      <c r="C61" s="15"/>
      <c r="D61" s="15"/>
      <c r="E61" s="15"/>
      <c r="F61" s="15"/>
      <c r="G61" s="15"/>
      <c r="H61" s="16"/>
      <c r="I61" s="16"/>
      <c r="J61" s="16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  <c r="CA61" s="17"/>
      <c r="CB61" s="17"/>
      <c r="CC61" s="17"/>
      <c r="CD61" s="17"/>
      <c r="CE61" s="17"/>
      <c r="CF61" s="17"/>
      <c r="CG61" s="17"/>
      <c r="CH61" s="17"/>
      <c r="CI61" s="17"/>
      <c r="CJ61" s="17"/>
      <c r="CK61" s="17"/>
      <c r="CL61" s="17"/>
      <c r="CM61" s="17"/>
      <c r="CN61" s="17"/>
      <c r="CO61" s="17"/>
      <c r="CP61" s="17"/>
      <c r="CQ61" s="17"/>
      <c r="CR61" s="17"/>
      <c r="CS61" s="17"/>
      <c r="CT61" s="17"/>
      <c r="CU61" s="17"/>
      <c r="CV61" s="17"/>
      <c r="CW61" s="17"/>
      <c r="CX61" s="17"/>
      <c r="CY61" s="17"/>
      <c r="CZ61" s="17"/>
      <c r="DA61" s="17"/>
      <c r="DB61" s="17"/>
      <c r="DC61" s="17"/>
      <c r="DD61" s="17"/>
      <c r="DE61" s="17"/>
      <c r="DF61" s="17"/>
      <c r="DG61" s="17"/>
      <c r="DH61" s="17"/>
      <c r="DI61" s="17"/>
    </row>
    <row r="62" spans="1:113" ht="15" x14ac:dyDescent="0.2">
      <c r="A62" s="13"/>
      <c r="B62" s="14"/>
      <c r="C62" s="15"/>
      <c r="D62" s="15"/>
      <c r="E62" s="15"/>
      <c r="F62" s="15"/>
      <c r="G62" s="15"/>
      <c r="H62" s="16"/>
      <c r="I62" s="16"/>
      <c r="J62" s="16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  <c r="CA62" s="17"/>
      <c r="CB62" s="17"/>
      <c r="CC62" s="17"/>
      <c r="CD62" s="17"/>
      <c r="CE62" s="17"/>
      <c r="CF62" s="17"/>
      <c r="CG62" s="17"/>
      <c r="CH62" s="17"/>
      <c r="CI62" s="17"/>
      <c r="CJ62" s="17"/>
      <c r="CK62" s="17"/>
      <c r="CL62" s="17"/>
      <c r="CM62" s="17"/>
      <c r="CN62" s="17"/>
      <c r="CO62" s="17"/>
      <c r="CP62" s="17"/>
      <c r="CQ62" s="17"/>
      <c r="CR62" s="17"/>
      <c r="CS62" s="17"/>
      <c r="CT62" s="17"/>
      <c r="CU62" s="17"/>
      <c r="CV62" s="17"/>
      <c r="CW62" s="17"/>
      <c r="CX62" s="17"/>
      <c r="CY62" s="17"/>
      <c r="CZ62" s="17"/>
      <c r="DA62" s="17"/>
      <c r="DB62" s="17"/>
      <c r="DC62" s="17"/>
      <c r="DD62" s="17"/>
      <c r="DE62" s="17"/>
      <c r="DF62" s="17"/>
      <c r="DG62" s="17"/>
      <c r="DH62" s="17"/>
      <c r="DI62" s="17"/>
    </row>
    <row r="63" spans="1:113" ht="15" x14ac:dyDescent="0.2">
      <c r="A63" s="13"/>
      <c r="B63" s="14"/>
      <c r="C63" s="15"/>
      <c r="D63" s="15"/>
      <c r="E63" s="15"/>
      <c r="F63" s="15"/>
      <c r="G63" s="15"/>
      <c r="H63" s="16"/>
      <c r="I63" s="16"/>
      <c r="J63" s="16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  <c r="CA63" s="17"/>
      <c r="CB63" s="17"/>
      <c r="CC63" s="17"/>
      <c r="CD63" s="17"/>
      <c r="CE63" s="17"/>
      <c r="CF63" s="17"/>
      <c r="CG63" s="17"/>
      <c r="CH63" s="17"/>
      <c r="CI63" s="17"/>
      <c r="CJ63" s="17"/>
      <c r="CK63" s="17"/>
      <c r="CL63" s="17"/>
      <c r="CM63" s="17"/>
      <c r="CN63" s="17"/>
      <c r="CO63" s="17"/>
      <c r="CP63" s="17"/>
      <c r="CQ63" s="17"/>
      <c r="CR63" s="17"/>
      <c r="CS63" s="17"/>
      <c r="CT63" s="17"/>
      <c r="CU63" s="17"/>
      <c r="CV63" s="17"/>
      <c r="CW63" s="17"/>
      <c r="CX63" s="17"/>
      <c r="CY63" s="17"/>
      <c r="CZ63" s="17"/>
      <c r="DA63" s="17"/>
      <c r="DB63" s="17"/>
      <c r="DC63" s="17"/>
      <c r="DD63" s="17"/>
      <c r="DE63" s="17"/>
      <c r="DF63" s="17"/>
      <c r="DG63" s="17"/>
      <c r="DH63" s="17"/>
      <c r="DI63" s="17"/>
    </row>
    <row r="64" spans="1:113" ht="15" x14ac:dyDescent="0.2">
      <c r="A64" s="13"/>
      <c r="B64" s="14"/>
      <c r="C64" s="15"/>
      <c r="D64" s="15"/>
      <c r="E64" s="15"/>
      <c r="F64" s="15"/>
      <c r="G64" s="15"/>
      <c r="H64" s="16"/>
      <c r="I64" s="16"/>
      <c r="J64" s="16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17"/>
      <c r="CA64" s="17"/>
      <c r="CB64" s="17"/>
      <c r="CC64" s="17"/>
      <c r="CD64" s="17"/>
      <c r="CE64" s="17"/>
      <c r="CF64" s="17"/>
      <c r="CG64" s="17"/>
      <c r="CH64" s="17"/>
      <c r="CI64" s="17"/>
      <c r="CJ64" s="17"/>
      <c r="CK64" s="17"/>
      <c r="CL64" s="17"/>
      <c r="CM64" s="17"/>
      <c r="CN64" s="17"/>
      <c r="CO64" s="17"/>
      <c r="CP64" s="17"/>
      <c r="CQ64" s="17"/>
      <c r="CR64" s="17"/>
      <c r="CS64" s="17"/>
      <c r="CT64" s="17"/>
      <c r="CU64" s="17"/>
      <c r="CV64" s="17"/>
      <c r="CW64" s="17"/>
      <c r="CX64" s="17"/>
      <c r="CY64" s="17"/>
      <c r="CZ64" s="17"/>
      <c r="DA64" s="17"/>
      <c r="DB64" s="17"/>
      <c r="DC64" s="17"/>
      <c r="DD64" s="17"/>
      <c r="DE64" s="17"/>
      <c r="DF64" s="17"/>
      <c r="DG64" s="17"/>
      <c r="DH64" s="17"/>
      <c r="DI64" s="17"/>
    </row>
    <row r="65" spans="1:113" ht="15" x14ac:dyDescent="0.2">
      <c r="A65" s="13"/>
      <c r="B65" s="14"/>
      <c r="C65" s="15"/>
      <c r="D65" s="15"/>
      <c r="E65" s="15"/>
      <c r="F65" s="15"/>
      <c r="G65" s="15"/>
      <c r="H65" s="16"/>
      <c r="I65" s="16"/>
      <c r="J65" s="16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  <c r="BW65" s="17"/>
      <c r="BX65" s="17"/>
      <c r="BY65" s="17"/>
      <c r="BZ65" s="17"/>
      <c r="CA65" s="17"/>
      <c r="CB65" s="17"/>
      <c r="CC65" s="17"/>
      <c r="CD65" s="17"/>
      <c r="CE65" s="17"/>
      <c r="CF65" s="17"/>
      <c r="CG65" s="17"/>
      <c r="CH65" s="17"/>
      <c r="CI65" s="17"/>
      <c r="CJ65" s="17"/>
      <c r="CK65" s="17"/>
      <c r="CL65" s="17"/>
      <c r="CM65" s="17"/>
      <c r="CN65" s="17"/>
      <c r="CO65" s="17"/>
      <c r="CP65" s="17"/>
      <c r="CQ65" s="17"/>
      <c r="CR65" s="17"/>
      <c r="CS65" s="17"/>
      <c r="CT65" s="17"/>
      <c r="CU65" s="17"/>
      <c r="CV65" s="17"/>
      <c r="CW65" s="17"/>
      <c r="CX65" s="17"/>
      <c r="CY65" s="17"/>
      <c r="CZ65" s="17"/>
      <c r="DA65" s="17"/>
      <c r="DB65" s="17"/>
      <c r="DC65" s="17"/>
      <c r="DD65" s="17"/>
      <c r="DE65" s="17"/>
      <c r="DF65" s="17"/>
      <c r="DG65" s="17"/>
      <c r="DH65" s="17"/>
      <c r="DI65" s="17"/>
    </row>
    <row r="66" spans="1:113" ht="15" x14ac:dyDescent="0.2">
      <c r="A66" s="13"/>
      <c r="B66" s="14"/>
      <c r="C66" s="15"/>
      <c r="D66" s="15"/>
      <c r="E66" s="15"/>
      <c r="F66" s="15"/>
      <c r="G66" s="15"/>
      <c r="H66" s="16"/>
      <c r="I66" s="16"/>
      <c r="J66" s="16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17"/>
      <c r="BT66" s="17"/>
      <c r="BU66" s="17"/>
      <c r="BV66" s="17"/>
      <c r="BW66" s="17"/>
      <c r="BX66" s="17"/>
      <c r="BY66" s="17"/>
      <c r="BZ66" s="17"/>
      <c r="CA66" s="17"/>
      <c r="CB66" s="17"/>
      <c r="CC66" s="17"/>
      <c r="CD66" s="17"/>
      <c r="CE66" s="17"/>
      <c r="CF66" s="17"/>
      <c r="CG66" s="17"/>
      <c r="CH66" s="17"/>
      <c r="CI66" s="17"/>
      <c r="CJ66" s="17"/>
      <c r="CK66" s="17"/>
      <c r="CL66" s="17"/>
      <c r="CM66" s="17"/>
      <c r="CN66" s="17"/>
      <c r="CO66" s="17"/>
      <c r="CP66" s="17"/>
      <c r="CQ66" s="17"/>
      <c r="CR66" s="17"/>
      <c r="CS66" s="17"/>
      <c r="CT66" s="17"/>
      <c r="CU66" s="17"/>
      <c r="CV66" s="17"/>
      <c r="CW66" s="17"/>
      <c r="CX66" s="17"/>
      <c r="CY66" s="17"/>
      <c r="CZ66" s="17"/>
      <c r="DA66" s="17"/>
      <c r="DB66" s="17"/>
      <c r="DC66" s="17"/>
      <c r="DD66" s="17"/>
      <c r="DE66" s="17"/>
      <c r="DF66" s="17"/>
      <c r="DG66" s="17"/>
      <c r="DH66" s="17"/>
      <c r="DI66" s="17"/>
    </row>
    <row r="67" spans="1:113" ht="15" x14ac:dyDescent="0.2">
      <c r="A67" s="13"/>
      <c r="B67" s="14"/>
      <c r="C67" s="15"/>
      <c r="D67" s="15"/>
      <c r="E67" s="15"/>
      <c r="F67" s="15"/>
      <c r="G67" s="15"/>
      <c r="H67" s="16"/>
      <c r="I67" s="16"/>
      <c r="J67" s="16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  <c r="BT67" s="17"/>
      <c r="BU67" s="17"/>
      <c r="BV67" s="17"/>
      <c r="BW67" s="17"/>
      <c r="BX67" s="17"/>
      <c r="BY67" s="17"/>
      <c r="BZ67" s="17"/>
      <c r="CA67" s="17"/>
      <c r="CB67" s="17"/>
      <c r="CC67" s="17"/>
      <c r="CD67" s="17"/>
      <c r="CE67" s="17"/>
      <c r="CF67" s="17"/>
      <c r="CG67" s="17"/>
      <c r="CH67" s="17"/>
      <c r="CI67" s="17"/>
      <c r="CJ67" s="17"/>
      <c r="CK67" s="17"/>
      <c r="CL67" s="17"/>
      <c r="CM67" s="17"/>
      <c r="CN67" s="17"/>
      <c r="CO67" s="17"/>
      <c r="CP67" s="17"/>
      <c r="CQ67" s="17"/>
      <c r="CR67" s="17"/>
      <c r="CS67" s="17"/>
      <c r="CT67" s="17"/>
      <c r="CU67" s="17"/>
      <c r="CV67" s="17"/>
      <c r="CW67" s="17"/>
      <c r="CX67" s="17"/>
      <c r="CY67" s="17"/>
      <c r="CZ67" s="17"/>
      <c r="DA67" s="17"/>
      <c r="DB67" s="17"/>
      <c r="DC67" s="17"/>
      <c r="DD67" s="17"/>
      <c r="DE67" s="17"/>
      <c r="DF67" s="17"/>
      <c r="DG67" s="17"/>
      <c r="DH67" s="17"/>
      <c r="DI67" s="17"/>
    </row>
    <row r="68" spans="1:113" ht="15" x14ac:dyDescent="0.2">
      <c r="A68" s="13"/>
      <c r="B68" s="14"/>
      <c r="C68" s="15"/>
      <c r="D68" s="15"/>
      <c r="E68" s="15"/>
      <c r="F68" s="15"/>
      <c r="G68" s="15"/>
      <c r="H68" s="16"/>
      <c r="I68" s="16"/>
      <c r="J68" s="16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  <c r="BT68" s="17"/>
      <c r="BU68" s="17"/>
      <c r="BV68" s="17"/>
      <c r="BW68" s="17"/>
      <c r="BX68" s="17"/>
      <c r="BY68" s="17"/>
      <c r="BZ68" s="17"/>
      <c r="CA68" s="17"/>
      <c r="CB68" s="17"/>
      <c r="CC68" s="17"/>
      <c r="CD68" s="17"/>
      <c r="CE68" s="17"/>
      <c r="CF68" s="17"/>
      <c r="CG68" s="17"/>
      <c r="CH68" s="17"/>
      <c r="CI68" s="17"/>
      <c r="CJ68" s="17"/>
      <c r="CK68" s="17"/>
      <c r="CL68" s="17"/>
      <c r="CM68" s="17"/>
      <c r="CN68" s="17"/>
      <c r="CO68" s="17"/>
      <c r="CP68" s="17"/>
      <c r="CQ68" s="17"/>
      <c r="CR68" s="17"/>
      <c r="CS68" s="17"/>
      <c r="CT68" s="17"/>
      <c r="CU68" s="17"/>
      <c r="CV68" s="17"/>
      <c r="CW68" s="17"/>
      <c r="CX68" s="17"/>
      <c r="CY68" s="17"/>
      <c r="CZ68" s="17"/>
      <c r="DA68" s="17"/>
      <c r="DB68" s="17"/>
      <c r="DC68" s="17"/>
      <c r="DD68" s="17"/>
      <c r="DE68" s="17"/>
      <c r="DF68" s="17"/>
      <c r="DG68" s="17"/>
      <c r="DH68" s="17"/>
      <c r="DI68" s="17"/>
    </row>
    <row r="69" spans="1:113" ht="15" x14ac:dyDescent="0.2">
      <c r="A69" s="13"/>
      <c r="B69" s="14"/>
      <c r="C69" s="15"/>
      <c r="D69" s="15"/>
      <c r="E69" s="15"/>
      <c r="F69" s="15"/>
      <c r="G69" s="15"/>
      <c r="H69" s="16"/>
      <c r="I69" s="16"/>
      <c r="J69" s="16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  <c r="BT69" s="17"/>
      <c r="BU69" s="17"/>
      <c r="BV69" s="17"/>
      <c r="BW69" s="17"/>
      <c r="BX69" s="17"/>
      <c r="BY69" s="17"/>
      <c r="BZ69" s="17"/>
      <c r="CA69" s="17"/>
      <c r="CB69" s="17"/>
      <c r="CC69" s="17"/>
      <c r="CD69" s="17"/>
      <c r="CE69" s="17"/>
      <c r="CF69" s="17"/>
      <c r="CG69" s="17"/>
      <c r="CH69" s="17"/>
      <c r="CI69" s="17"/>
      <c r="CJ69" s="17"/>
      <c r="CK69" s="17"/>
      <c r="CL69" s="17"/>
      <c r="CM69" s="17"/>
      <c r="CN69" s="17"/>
      <c r="CO69" s="17"/>
      <c r="CP69" s="17"/>
      <c r="CQ69" s="17"/>
      <c r="CR69" s="17"/>
      <c r="CS69" s="17"/>
      <c r="CT69" s="17"/>
      <c r="CU69" s="17"/>
      <c r="CV69" s="17"/>
      <c r="CW69" s="17"/>
      <c r="CX69" s="17"/>
      <c r="CY69" s="17"/>
      <c r="CZ69" s="17"/>
      <c r="DA69" s="17"/>
      <c r="DB69" s="17"/>
      <c r="DC69" s="17"/>
      <c r="DD69" s="17"/>
      <c r="DE69" s="17"/>
      <c r="DF69" s="17"/>
      <c r="DG69" s="17"/>
      <c r="DH69" s="17"/>
      <c r="DI69" s="17"/>
    </row>
    <row r="70" spans="1:113" ht="15" x14ac:dyDescent="0.2">
      <c r="A70" s="13"/>
      <c r="B70" s="14"/>
      <c r="C70" s="15"/>
      <c r="D70" s="15"/>
      <c r="E70" s="15"/>
      <c r="F70" s="15"/>
      <c r="G70" s="15"/>
      <c r="H70" s="16"/>
      <c r="I70" s="16"/>
      <c r="J70" s="16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  <c r="BT70" s="17"/>
      <c r="BU70" s="17"/>
      <c r="BV70" s="17"/>
      <c r="BW70" s="17"/>
      <c r="BX70" s="17"/>
      <c r="BY70" s="17"/>
      <c r="BZ70" s="17"/>
      <c r="CA70" s="17"/>
      <c r="CB70" s="17"/>
      <c r="CC70" s="17"/>
      <c r="CD70" s="17"/>
      <c r="CE70" s="17"/>
      <c r="CF70" s="17"/>
      <c r="CG70" s="17"/>
      <c r="CH70" s="17"/>
      <c r="CI70" s="17"/>
      <c r="CJ70" s="17"/>
      <c r="CK70" s="17"/>
      <c r="CL70" s="17"/>
      <c r="CM70" s="17"/>
      <c r="CN70" s="17"/>
      <c r="CO70" s="17"/>
      <c r="CP70" s="17"/>
      <c r="CQ70" s="17"/>
      <c r="CR70" s="17"/>
      <c r="CS70" s="17"/>
      <c r="CT70" s="17"/>
      <c r="CU70" s="17"/>
      <c r="CV70" s="17"/>
      <c r="CW70" s="17"/>
      <c r="CX70" s="17"/>
      <c r="CY70" s="17"/>
      <c r="CZ70" s="17"/>
      <c r="DA70" s="17"/>
      <c r="DB70" s="17"/>
      <c r="DC70" s="17"/>
      <c r="DD70" s="17"/>
      <c r="DE70" s="17"/>
      <c r="DF70" s="17"/>
      <c r="DG70" s="17"/>
      <c r="DH70" s="17"/>
      <c r="DI70" s="17"/>
    </row>
    <row r="71" spans="1:113" ht="15" x14ac:dyDescent="0.2">
      <c r="A71" s="13"/>
      <c r="B71" s="14"/>
      <c r="C71" s="15"/>
      <c r="D71" s="15"/>
      <c r="E71" s="15"/>
      <c r="F71" s="15"/>
      <c r="G71" s="15"/>
      <c r="H71" s="16"/>
      <c r="I71" s="16"/>
      <c r="J71" s="16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  <c r="BT71" s="17"/>
      <c r="BU71" s="17"/>
      <c r="BV71" s="17"/>
      <c r="BW71" s="17"/>
      <c r="BX71" s="17"/>
      <c r="BY71" s="17"/>
      <c r="BZ71" s="17"/>
      <c r="CA71" s="17"/>
      <c r="CB71" s="17"/>
      <c r="CC71" s="17"/>
      <c r="CD71" s="17"/>
      <c r="CE71" s="17"/>
      <c r="CF71" s="17"/>
      <c r="CG71" s="17"/>
      <c r="CH71" s="17"/>
      <c r="CI71" s="17"/>
      <c r="CJ71" s="17"/>
      <c r="CK71" s="17"/>
      <c r="CL71" s="17"/>
      <c r="CM71" s="17"/>
      <c r="CN71" s="17"/>
      <c r="CO71" s="17"/>
      <c r="CP71" s="17"/>
      <c r="CQ71" s="17"/>
      <c r="CR71" s="17"/>
      <c r="CS71" s="17"/>
      <c r="CT71" s="17"/>
      <c r="CU71" s="17"/>
      <c r="CV71" s="17"/>
      <c r="CW71" s="17"/>
      <c r="CX71" s="17"/>
      <c r="CY71" s="17"/>
      <c r="CZ71" s="17"/>
      <c r="DA71" s="17"/>
      <c r="DB71" s="17"/>
      <c r="DC71" s="17"/>
      <c r="DD71" s="17"/>
      <c r="DE71" s="17"/>
      <c r="DF71" s="17"/>
      <c r="DG71" s="17"/>
      <c r="DH71" s="17"/>
      <c r="DI71" s="17"/>
    </row>
    <row r="72" spans="1:113" ht="15" x14ac:dyDescent="0.2">
      <c r="A72" s="13"/>
      <c r="B72" s="14"/>
      <c r="C72" s="15"/>
      <c r="D72" s="15"/>
      <c r="E72" s="15"/>
      <c r="F72" s="15"/>
      <c r="G72" s="15"/>
      <c r="H72" s="16"/>
      <c r="I72" s="16"/>
      <c r="J72" s="16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7"/>
      <c r="BS72" s="17"/>
      <c r="BT72" s="17"/>
      <c r="BU72" s="17"/>
      <c r="BV72" s="17"/>
      <c r="BW72" s="17"/>
      <c r="BX72" s="17"/>
      <c r="BY72" s="17"/>
      <c r="BZ72" s="17"/>
      <c r="CA72" s="17"/>
      <c r="CB72" s="17"/>
      <c r="CC72" s="17"/>
      <c r="CD72" s="17"/>
      <c r="CE72" s="17"/>
      <c r="CF72" s="17"/>
      <c r="CG72" s="17"/>
      <c r="CH72" s="17"/>
      <c r="CI72" s="17"/>
      <c r="CJ72" s="17"/>
      <c r="CK72" s="17"/>
      <c r="CL72" s="17"/>
      <c r="CM72" s="17"/>
      <c r="CN72" s="17"/>
      <c r="CO72" s="17"/>
      <c r="CP72" s="17"/>
      <c r="CQ72" s="17"/>
      <c r="CR72" s="17"/>
      <c r="CS72" s="17"/>
      <c r="CT72" s="17"/>
      <c r="CU72" s="17"/>
      <c r="CV72" s="17"/>
      <c r="CW72" s="17"/>
      <c r="CX72" s="17"/>
      <c r="CY72" s="17"/>
      <c r="CZ72" s="17"/>
      <c r="DA72" s="17"/>
      <c r="DB72" s="17"/>
      <c r="DC72" s="17"/>
      <c r="DD72" s="17"/>
      <c r="DE72" s="17"/>
      <c r="DF72" s="17"/>
      <c r="DG72" s="17"/>
      <c r="DH72" s="17"/>
      <c r="DI72" s="17"/>
    </row>
    <row r="73" spans="1:113" ht="15" x14ac:dyDescent="0.2">
      <c r="A73" s="13"/>
      <c r="B73" s="14"/>
      <c r="C73" s="15"/>
      <c r="D73" s="15"/>
      <c r="E73" s="15"/>
      <c r="F73" s="15"/>
      <c r="G73" s="15"/>
      <c r="H73" s="16"/>
      <c r="I73" s="16"/>
      <c r="J73" s="16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7"/>
      <c r="BU73" s="17"/>
      <c r="BV73" s="17"/>
      <c r="BW73" s="17"/>
      <c r="BX73" s="17"/>
      <c r="BY73" s="17"/>
      <c r="BZ73" s="17"/>
      <c r="CA73" s="17"/>
      <c r="CB73" s="17"/>
      <c r="CC73" s="17"/>
      <c r="CD73" s="17"/>
      <c r="CE73" s="17"/>
      <c r="CF73" s="17"/>
      <c r="CG73" s="17"/>
      <c r="CH73" s="17"/>
      <c r="CI73" s="17"/>
      <c r="CJ73" s="17"/>
      <c r="CK73" s="17"/>
      <c r="CL73" s="17"/>
      <c r="CM73" s="17"/>
      <c r="CN73" s="17"/>
      <c r="CO73" s="17"/>
      <c r="CP73" s="17"/>
      <c r="CQ73" s="17"/>
      <c r="CR73" s="17"/>
      <c r="CS73" s="17"/>
      <c r="CT73" s="17"/>
      <c r="CU73" s="17"/>
      <c r="CV73" s="17"/>
      <c r="CW73" s="17"/>
      <c r="CX73" s="17"/>
      <c r="CY73" s="17"/>
      <c r="CZ73" s="17"/>
      <c r="DA73" s="17"/>
      <c r="DB73" s="17"/>
      <c r="DC73" s="17"/>
      <c r="DD73" s="17"/>
      <c r="DE73" s="17"/>
      <c r="DF73" s="17"/>
      <c r="DG73" s="17"/>
      <c r="DH73" s="17"/>
      <c r="DI73" s="17"/>
    </row>
    <row r="74" spans="1:113" ht="15" x14ac:dyDescent="0.2">
      <c r="A74" s="13"/>
      <c r="B74" s="14"/>
      <c r="C74" s="15"/>
      <c r="D74" s="15"/>
      <c r="E74" s="15"/>
      <c r="F74" s="15"/>
      <c r="G74" s="15"/>
      <c r="H74" s="16"/>
      <c r="I74" s="16"/>
      <c r="J74" s="16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7"/>
      <c r="BR74" s="17"/>
      <c r="BS74" s="17"/>
      <c r="BT74" s="17"/>
      <c r="BU74" s="17"/>
      <c r="BV74" s="17"/>
      <c r="BW74" s="17"/>
      <c r="BX74" s="17"/>
      <c r="BY74" s="17"/>
      <c r="BZ74" s="17"/>
      <c r="CA74" s="17"/>
      <c r="CB74" s="17"/>
      <c r="CC74" s="17"/>
      <c r="CD74" s="17"/>
      <c r="CE74" s="17"/>
      <c r="CF74" s="17"/>
      <c r="CG74" s="17"/>
      <c r="CH74" s="17"/>
      <c r="CI74" s="17"/>
      <c r="CJ74" s="17"/>
      <c r="CK74" s="17"/>
      <c r="CL74" s="17"/>
      <c r="CM74" s="17"/>
      <c r="CN74" s="17"/>
      <c r="CO74" s="17"/>
      <c r="CP74" s="17"/>
      <c r="CQ74" s="17"/>
      <c r="CR74" s="17"/>
      <c r="CS74" s="17"/>
      <c r="CT74" s="17"/>
      <c r="CU74" s="17"/>
      <c r="CV74" s="17"/>
      <c r="CW74" s="17"/>
      <c r="CX74" s="17"/>
      <c r="CY74" s="17"/>
      <c r="CZ74" s="17"/>
      <c r="DA74" s="17"/>
      <c r="DB74" s="17"/>
      <c r="DC74" s="17"/>
      <c r="DD74" s="17"/>
      <c r="DE74" s="17"/>
      <c r="DF74" s="17"/>
      <c r="DG74" s="17"/>
      <c r="DH74" s="17"/>
      <c r="DI74" s="17"/>
    </row>
    <row r="75" spans="1:113" ht="15" x14ac:dyDescent="0.2">
      <c r="A75" s="13"/>
      <c r="B75" s="14"/>
      <c r="C75" s="15"/>
      <c r="D75" s="15"/>
      <c r="E75" s="15"/>
      <c r="F75" s="15"/>
      <c r="G75" s="15"/>
      <c r="H75" s="16"/>
      <c r="I75" s="16"/>
      <c r="J75" s="16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7"/>
      <c r="BR75" s="17"/>
      <c r="BS75" s="17"/>
      <c r="BT75" s="17"/>
      <c r="BU75" s="17"/>
      <c r="BV75" s="17"/>
      <c r="BW75" s="17"/>
      <c r="BX75" s="17"/>
      <c r="BY75" s="17"/>
      <c r="BZ75" s="17"/>
      <c r="CA75" s="17"/>
      <c r="CB75" s="17"/>
      <c r="CC75" s="17"/>
      <c r="CD75" s="17"/>
      <c r="CE75" s="17"/>
      <c r="CF75" s="17"/>
      <c r="CG75" s="17"/>
      <c r="CH75" s="17"/>
      <c r="CI75" s="17"/>
      <c r="CJ75" s="17"/>
      <c r="CK75" s="17"/>
      <c r="CL75" s="17"/>
      <c r="CM75" s="17"/>
      <c r="CN75" s="17"/>
      <c r="CO75" s="17"/>
      <c r="CP75" s="17"/>
      <c r="CQ75" s="17"/>
      <c r="CR75" s="17"/>
      <c r="CS75" s="17"/>
      <c r="CT75" s="17"/>
      <c r="CU75" s="17"/>
      <c r="CV75" s="17"/>
      <c r="CW75" s="17"/>
      <c r="CX75" s="17"/>
      <c r="CY75" s="17"/>
      <c r="CZ75" s="17"/>
      <c r="DA75" s="17"/>
      <c r="DB75" s="17"/>
      <c r="DC75" s="17"/>
      <c r="DD75" s="17"/>
      <c r="DE75" s="17"/>
      <c r="DF75" s="17"/>
      <c r="DG75" s="17"/>
      <c r="DH75" s="17"/>
      <c r="DI75" s="17"/>
    </row>
    <row r="76" spans="1:113" ht="15" x14ac:dyDescent="0.2">
      <c r="A76" s="13"/>
      <c r="B76" s="14"/>
      <c r="C76" s="15"/>
      <c r="D76" s="15"/>
      <c r="E76" s="15"/>
      <c r="F76" s="15"/>
      <c r="G76" s="15"/>
      <c r="H76" s="16"/>
      <c r="I76" s="16"/>
      <c r="J76" s="16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7"/>
      <c r="BS76" s="17"/>
      <c r="BT76" s="17"/>
      <c r="BU76" s="17"/>
      <c r="BV76" s="17"/>
      <c r="BW76" s="17"/>
      <c r="BX76" s="17"/>
      <c r="BY76" s="17"/>
      <c r="BZ76" s="17"/>
      <c r="CA76" s="17"/>
      <c r="CB76" s="17"/>
      <c r="CC76" s="17"/>
      <c r="CD76" s="17"/>
      <c r="CE76" s="17"/>
      <c r="CF76" s="17"/>
      <c r="CG76" s="17"/>
      <c r="CH76" s="17"/>
      <c r="CI76" s="17"/>
      <c r="CJ76" s="17"/>
      <c r="CK76" s="17"/>
      <c r="CL76" s="17"/>
      <c r="CM76" s="17"/>
      <c r="CN76" s="17"/>
      <c r="CO76" s="17"/>
      <c r="CP76" s="17"/>
      <c r="CQ76" s="17"/>
      <c r="CR76" s="17"/>
      <c r="CS76" s="17"/>
      <c r="CT76" s="17"/>
      <c r="CU76" s="17"/>
      <c r="CV76" s="17"/>
      <c r="CW76" s="17"/>
      <c r="CX76" s="17"/>
      <c r="CY76" s="17"/>
      <c r="CZ76" s="17"/>
      <c r="DA76" s="17"/>
      <c r="DB76" s="17"/>
      <c r="DC76" s="17"/>
      <c r="DD76" s="17"/>
      <c r="DE76" s="17"/>
      <c r="DF76" s="17"/>
      <c r="DG76" s="17"/>
      <c r="DH76" s="17"/>
      <c r="DI76" s="17"/>
    </row>
    <row r="77" spans="1:113" ht="15" x14ac:dyDescent="0.2">
      <c r="A77" s="13"/>
      <c r="B77" s="14"/>
      <c r="C77" s="15"/>
      <c r="D77" s="15"/>
      <c r="E77" s="15"/>
      <c r="F77" s="15"/>
      <c r="G77" s="15"/>
      <c r="H77" s="16"/>
      <c r="I77" s="16"/>
      <c r="J77" s="16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  <c r="BS77" s="17"/>
      <c r="BT77" s="17"/>
      <c r="BU77" s="17"/>
      <c r="BV77" s="17"/>
      <c r="BW77" s="17"/>
      <c r="BX77" s="17"/>
      <c r="BY77" s="17"/>
      <c r="BZ77" s="17"/>
      <c r="CA77" s="17"/>
      <c r="CB77" s="17"/>
      <c r="CC77" s="17"/>
      <c r="CD77" s="17"/>
      <c r="CE77" s="17"/>
      <c r="CF77" s="17"/>
      <c r="CG77" s="17"/>
      <c r="CH77" s="17"/>
      <c r="CI77" s="17"/>
      <c r="CJ77" s="17"/>
      <c r="CK77" s="17"/>
      <c r="CL77" s="17"/>
      <c r="CM77" s="17"/>
      <c r="CN77" s="17"/>
      <c r="CO77" s="17"/>
      <c r="CP77" s="17"/>
      <c r="CQ77" s="17"/>
      <c r="CR77" s="17"/>
      <c r="CS77" s="17"/>
      <c r="CT77" s="17"/>
      <c r="CU77" s="17"/>
      <c r="CV77" s="17"/>
      <c r="CW77" s="17"/>
      <c r="CX77" s="17"/>
      <c r="CY77" s="17"/>
      <c r="CZ77" s="17"/>
      <c r="DA77" s="17"/>
      <c r="DB77" s="17"/>
      <c r="DC77" s="17"/>
      <c r="DD77" s="17"/>
      <c r="DE77" s="17"/>
      <c r="DF77" s="17"/>
      <c r="DG77" s="17"/>
      <c r="DH77" s="17"/>
      <c r="DI77" s="17"/>
    </row>
    <row r="78" spans="1:113" ht="15" x14ac:dyDescent="0.2">
      <c r="A78" s="13"/>
      <c r="B78" s="14"/>
      <c r="C78" s="15"/>
      <c r="D78" s="15"/>
      <c r="E78" s="15"/>
      <c r="F78" s="15"/>
      <c r="G78" s="15"/>
      <c r="H78" s="16"/>
      <c r="I78" s="16"/>
      <c r="J78" s="16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  <c r="BT78" s="17"/>
      <c r="BU78" s="17"/>
      <c r="BV78" s="17"/>
      <c r="BW78" s="17"/>
      <c r="BX78" s="17"/>
      <c r="BY78" s="17"/>
      <c r="BZ78" s="17"/>
      <c r="CA78" s="17"/>
      <c r="CB78" s="17"/>
      <c r="CC78" s="17"/>
      <c r="CD78" s="17"/>
      <c r="CE78" s="17"/>
      <c r="CF78" s="17"/>
      <c r="CG78" s="17"/>
      <c r="CH78" s="17"/>
      <c r="CI78" s="17"/>
      <c r="CJ78" s="17"/>
      <c r="CK78" s="17"/>
      <c r="CL78" s="17"/>
      <c r="CM78" s="17"/>
      <c r="CN78" s="17"/>
      <c r="CO78" s="17"/>
      <c r="CP78" s="17"/>
      <c r="CQ78" s="17"/>
      <c r="CR78" s="17"/>
      <c r="CS78" s="17"/>
      <c r="CT78" s="17"/>
      <c r="CU78" s="17"/>
      <c r="CV78" s="17"/>
      <c r="CW78" s="17"/>
      <c r="CX78" s="17"/>
      <c r="CY78" s="17"/>
      <c r="CZ78" s="17"/>
      <c r="DA78" s="17"/>
      <c r="DB78" s="17"/>
      <c r="DC78" s="17"/>
      <c r="DD78" s="17"/>
      <c r="DE78" s="17"/>
      <c r="DF78" s="17"/>
      <c r="DG78" s="17"/>
      <c r="DH78" s="17"/>
      <c r="DI78" s="17"/>
    </row>
    <row r="79" spans="1:113" ht="15" x14ac:dyDescent="0.2">
      <c r="A79" s="13"/>
      <c r="B79" s="14"/>
      <c r="C79" s="15"/>
      <c r="D79" s="15"/>
      <c r="E79" s="15"/>
      <c r="F79" s="15"/>
      <c r="G79" s="15"/>
      <c r="H79" s="16"/>
      <c r="I79" s="16"/>
      <c r="J79" s="16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  <c r="BT79" s="17"/>
      <c r="BU79" s="17"/>
      <c r="BV79" s="17"/>
      <c r="BW79" s="17"/>
      <c r="BX79" s="17"/>
      <c r="BY79" s="17"/>
      <c r="BZ79" s="17"/>
      <c r="CA79" s="17"/>
      <c r="CB79" s="17"/>
      <c r="CC79" s="17"/>
      <c r="CD79" s="17"/>
      <c r="CE79" s="17"/>
      <c r="CF79" s="17"/>
      <c r="CG79" s="17"/>
      <c r="CH79" s="17"/>
      <c r="CI79" s="17"/>
      <c r="CJ79" s="17"/>
      <c r="CK79" s="17"/>
      <c r="CL79" s="17"/>
      <c r="CM79" s="17"/>
      <c r="CN79" s="17"/>
      <c r="CO79" s="17"/>
      <c r="CP79" s="17"/>
      <c r="CQ79" s="17"/>
      <c r="CR79" s="17"/>
      <c r="CS79" s="17"/>
      <c r="CT79" s="17"/>
      <c r="CU79" s="17"/>
      <c r="CV79" s="17"/>
      <c r="CW79" s="17"/>
      <c r="CX79" s="17"/>
      <c r="CY79" s="17"/>
      <c r="CZ79" s="17"/>
      <c r="DA79" s="17"/>
      <c r="DB79" s="17"/>
      <c r="DC79" s="17"/>
      <c r="DD79" s="17"/>
      <c r="DE79" s="17"/>
      <c r="DF79" s="17"/>
      <c r="DG79" s="17"/>
      <c r="DH79" s="17"/>
      <c r="DI79" s="17"/>
    </row>
    <row r="80" spans="1:113" ht="15" x14ac:dyDescent="0.2">
      <c r="A80" s="13"/>
      <c r="B80" s="14"/>
      <c r="C80" s="15"/>
      <c r="D80" s="15"/>
      <c r="E80" s="15"/>
      <c r="F80" s="15"/>
      <c r="G80" s="15"/>
      <c r="H80" s="16"/>
      <c r="I80" s="16"/>
      <c r="J80" s="16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  <c r="BT80" s="17"/>
      <c r="BU80" s="17"/>
      <c r="BV80" s="17"/>
      <c r="BW80" s="17"/>
      <c r="BX80" s="17"/>
      <c r="BY80" s="17"/>
      <c r="BZ80" s="17"/>
      <c r="CA80" s="17"/>
      <c r="CB80" s="17"/>
      <c r="CC80" s="17"/>
      <c r="CD80" s="17"/>
      <c r="CE80" s="17"/>
      <c r="CF80" s="17"/>
      <c r="CG80" s="17"/>
      <c r="CH80" s="17"/>
      <c r="CI80" s="17"/>
      <c r="CJ80" s="17"/>
      <c r="CK80" s="17"/>
      <c r="CL80" s="17"/>
      <c r="CM80" s="17"/>
      <c r="CN80" s="17"/>
      <c r="CO80" s="17"/>
      <c r="CP80" s="17"/>
      <c r="CQ80" s="17"/>
      <c r="CR80" s="17"/>
      <c r="CS80" s="17"/>
      <c r="CT80" s="17"/>
      <c r="CU80" s="17"/>
      <c r="CV80" s="17"/>
      <c r="CW80" s="17"/>
      <c r="CX80" s="17"/>
      <c r="CY80" s="17"/>
      <c r="CZ80" s="17"/>
      <c r="DA80" s="17"/>
      <c r="DB80" s="17"/>
      <c r="DC80" s="17"/>
      <c r="DD80" s="17"/>
      <c r="DE80" s="17"/>
      <c r="DF80" s="17"/>
      <c r="DG80" s="17"/>
      <c r="DH80" s="17"/>
      <c r="DI80" s="17"/>
    </row>
    <row r="81" spans="1:113" ht="15" x14ac:dyDescent="0.2">
      <c r="A81" s="13"/>
      <c r="B81" s="14"/>
      <c r="C81" s="15"/>
      <c r="D81" s="15"/>
      <c r="E81" s="15"/>
      <c r="F81" s="15"/>
      <c r="G81" s="15"/>
      <c r="H81" s="16"/>
      <c r="I81" s="16"/>
      <c r="J81" s="16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7"/>
      <c r="BS81" s="17"/>
      <c r="BT81" s="17"/>
      <c r="BU81" s="17"/>
      <c r="BV81" s="17"/>
      <c r="BW81" s="17"/>
      <c r="BX81" s="17"/>
      <c r="BY81" s="17"/>
      <c r="BZ81" s="17"/>
      <c r="CA81" s="17"/>
      <c r="CB81" s="17"/>
      <c r="CC81" s="17"/>
      <c r="CD81" s="17"/>
      <c r="CE81" s="17"/>
      <c r="CF81" s="17"/>
      <c r="CG81" s="17"/>
      <c r="CH81" s="17"/>
      <c r="CI81" s="17"/>
      <c r="CJ81" s="17"/>
      <c r="CK81" s="17"/>
      <c r="CL81" s="17"/>
      <c r="CM81" s="17"/>
      <c r="CN81" s="17"/>
      <c r="CO81" s="17"/>
      <c r="CP81" s="17"/>
      <c r="CQ81" s="17"/>
      <c r="CR81" s="17"/>
      <c r="CS81" s="17"/>
      <c r="CT81" s="17"/>
      <c r="CU81" s="17"/>
      <c r="CV81" s="17"/>
      <c r="CW81" s="17"/>
      <c r="CX81" s="17"/>
      <c r="CY81" s="17"/>
      <c r="CZ81" s="17"/>
      <c r="DA81" s="17"/>
      <c r="DB81" s="17"/>
      <c r="DC81" s="17"/>
      <c r="DD81" s="17"/>
      <c r="DE81" s="17"/>
      <c r="DF81" s="17"/>
      <c r="DG81" s="17"/>
      <c r="DH81" s="17"/>
      <c r="DI81" s="17"/>
    </row>
    <row r="82" spans="1:113" ht="15" x14ac:dyDescent="0.2">
      <c r="A82" s="13"/>
      <c r="B82" s="14"/>
      <c r="C82" s="15"/>
      <c r="D82" s="15"/>
      <c r="E82" s="15"/>
      <c r="F82" s="15"/>
      <c r="G82" s="15"/>
      <c r="H82" s="16"/>
      <c r="I82" s="16"/>
      <c r="J82" s="16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7"/>
      <c r="BS82" s="17"/>
      <c r="BT82" s="17"/>
      <c r="BU82" s="17"/>
      <c r="BV82" s="17"/>
      <c r="BW82" s="17"/>
      <c r="BX82" s="17"/>
      <c r="BY82" s="17"/>
      <c r="BZ82" s="17"/>
      <c r="CA82" s="17"/>
      <c r="CB82" s="17"/>
      <c r="CC82" s="17"/>
      <c r="CD82" s="17"/>
      <c r="CE82" s="17"/>
      <c r="CF82" s="17"/>
      <c r="CG82" s="17"/>
      <c r="CH82" s="17"/>
      <c r="CI82" s="17"/>
      <c r="CJ82" s="17"/>
      <c r="CK82" s="17"/>
      <c r="CL82" s="17"/>
      <c r="CM82" s="17"/>
      <c r="CN82" s="17"/>
      <c r="CO82" s="17"/>
      <c r="CP82" s="17"/>
      <c r="CQ82" s="17"/>
      <c r="CR82" s="17"/>
      <c r="CS82" s="17"/>
      <c r="CT82" s="17"/>
      <c r="CU82" s="17"/>
      <c r="CV82" s="17"/>
      <c r="CW82" s="17"/>
      <c r="CX82" s="17"/>
      <c r="CY82" s="17"/>
      <c r="CZ82" s="17"/>
      <c r="DA82" s="17"/>
      <c r="DB82" s="17"/>
      <c r="DC82" s="17"/>
      <c r="DD82" s="17"/>
      <c r="DE82" s="17"/>
      <c r="DF82" s="17"/>
      <c r="DG82" s="17"/>
      <c r="DH82" s="17"/>
      <c r="DI82" s="17"/>
    </row>
    <row r="83" spans="1:113" ht="15" x14ac:dyDescent="0.2">
      <c r="A83" s="13"/>
      <c r="B83" s="14"/>
      <c r="C83" s="15"/>
      <c r="D83" s="15"/>
      <c r="E83" s="15"/>
      <c r="F83" s="15"/>
      <c r="G83" s="15"/>
      <c r="H83" s="16"/>
      <c r="I83" s="16"/>
      <c r="J83" s="16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  <c r="BR83" s="17"/>
      <c r="BS83" s="17"/>
      <c r="BT83" s="17"/>
      <c r="BU83" s="17"/>
      <c r="BV83" s="17"/>
      <c r="BW83" s="17"/>
      <c r="BX83" s="17"/>
      <c r="BY83" s="17"/>
      <c r="BZ83" s="17"/>
      <c r="CA83" s="17"/>
      <c r="CB83" s="17"/>
      <c r="CC83" s="17"/>
      <c r="CD83" s="17"/>
      <c r="CE83" s="17"/>
      <c r="CF83" s="17"/>
      <c r="CG83" s="17"/>
      <c r="CH83" s="17"/>
      <c r="CI83" s="17"/>
      <c r="CJ83" s="17"/>
      <c r="CK83" s="17"/>
      <c r="CL83" s="17"/>
      <c r="CM83" s="17"/>
      <c r="CN83" s="17"/>
      <c r="CO83" s="17"/>
      <c r="CP83" s="17"/>
      <c r="CQ83" s="17"/>
      <c r="CR83" s="17"/>
      <c r="CS83" s="17"/>
      <c r="CT83" s="17"/>
      <c r="CU83" s="17"/>
      <c r="CV83" s="17"/>
      <c r="CW83" s="17"/>
      <c r="CX83" s="17"/>
      <c r="CY83" s="17"/>
      <c r="CZ83" s="17"/>
      <c r="DA83" s="17"/>
      <c r="DB83" s="17"/>
      <c r="DC83" s="17"/>
      <c r="DD83" s="17"/>
      <c r="DE83" s="17"/>
      <c r="DF83" s="17"/>
      <c r="DG83" s="17"/>
      <c r="DH83" s="17"/>
      <c r="DI83" s="17"/>
    </row>
    <row r="84" spans="1:113" ht="15" x14ac:dyDescent="0.2">
      <c r="A84" s="13"/>
      <c r="B84" s="14"/>
      <c r="C84" s="15"/>
      <c r="D84" s="15"/>
      <c r="E84" s="15"/>
      <c r="F84" s="15"/>
      <c r="G84" s="15"/>
      <c r="H84" s="16"/>
      <c r="I84" s="16"/>
      <c r="J84" s="16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  <c r="BW84" s="17"/>
      <c r="BX84" s="17"/>
      <c r="BY84" s="17"/>
      <c r="BZ84" s="17"/>
      <c r="CA84" s="17"/>
      <c r="CB84" s="17"/>
      <c r="CC84" s="17"/>
      <c r="CD84" s="17"/>
      <c r="CE84" s="17"/>
      <c r="CF84" s="17"/>
      <c r="CG84" s="17"/>
      <c r="CH84" s="17"/>
      <c r="CI84" s="17"/>
      <c r="CJ84" s="17"/>
      <c r="CK84" s="17"/>
      <c r="CL84" s="17"/>
      <c r="CM84" s="17"/>
      <c r="CN84" s="17"/>
      <c r="CO84" s="17"/>
      <c r="CP84" s="17"/>
      <c r="CQ84" s="17"/>
      <c r="CR84" s="17"/>
      <c r="CS84" s="17"/>
      <c r="CT84" s="17"/>
      <c r="CU84" s="17"/>
      <c r="CV84" s="17"/>
      <c r="CW84" s="17"/>
      <c r="CX84" s="17"/>
      <c r="CY84" s="17"/>
      <c r="CZ84" s="17"/>
      <c r="DA84" s="17"/>
      <c r="DB84" s="17"/>
      <c r="DC84" s="17"/>
      <c r="DD84" s="17"/>
      <c r="DE84" s="17"/>
      <c r="DF84" s="17"/>
      <c r="DG84" s="17"/>
      <c r="DH84" s="17"/>
      <c r="DI84" s="17"/>
    </row>
    <row r="85" spans="1:113" ht="15" x14ac:dyDescent="0.2">
      <c r="A85" s="13"/>
      <c r="B85" s="14"/>
      <c r="C85" s="15"/>
      <c r="D85" s="15"/>
      <c r="E85" s="15"/>
      <c r="F85" s="15"/>
      <c r="G85" s="15"/>
      <c r="H85" s="16"/>
      <c r="I85" s="16"/>
      <c r="J85" s="16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/>
      <c r="BQ85" s="17"/>
      <c r="BR85" s="17"/>
      <c r="BS85" s="17"/>
      <c r="BT85" s="17"/>
      <c r="BU85" s="17"/>
      <c r="BV85" s="17"/>
      <c r="BW85" s="17"/>
      <c r="BX85" s="17"/>
      <c r="BY85" s="17"/>
      <c r="BZ85" s="17"/>
      <c r="CA85" s="17"/>
      <c r="CB85" s="17"/>
      <c r="CC85" s="17"/>
      <c r="CD85" s="17"/>
      <c r="CE85" s="17"/>
      <c r="CF85" s="17"/>
      <c r="CG85" s="17"/>
      <c r="CH85" s="17"/>
      <c r="CI85" s="17"/>
      <c r="CJ85" s="17"/>
      <c r="CK85" s="17"/>
      <c r="CL85" s="17"/>
      <c r="CM85" s="17"/>
      <c r="CN85" s="17"/>
      <c r="CO85" s="17"/>
      <c r="CP85" s="17"/>
      <c r="CQ85" s="17"/>
      <c r="CR85" s="17"/>
      <c r="CS85" s="17"/>
      <c r="CT85" s="17"/>
      <c r="CU85" s="17"/>
      <c r="CV85" s="17"/>
      <c r="CW85" s="17"/>
      <c r="CX85" s="17"/>
      <c r="CY85" s="17"/>
      <c r="CZ85" s="17"/>
      <c r="DA85" s="17"/>
      <c r="DB85" s="17"/>
      <c r="DC85" s="17"/>
      <c r="DD85" s="17"/>
      <c r="DE85" s="17"/>
      <c r="DF85" s="17"/>
      <c r="DG85" s="17"/>
      <c r="DH85" s="17"/>
      <c r="DI85" s="17"/>
    </row>
    <row r="86" spans="1:113" ht="15" x14ac:dyDescent="0.2">
      <c r="A86" s="13"/>
      <c r="B86" s="14"/>
      <c r="C86" s="15"/>
      <c r="D86" s="15"/>
      <c r="E86" s="15"/>
      <c r="F86" s="15"/>
      <c r="G86" s="15"/>
      <c r="H86" s="16"/>
      <c r="I86" s="16"/>
      <c r="J86" s="16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/>
      <c r="BQ86" s="17"/>
      <c r="BR86" s="17"/>
      <c r="BS86" s="17"/>
      <c r="BT86" s="17"/>
      <c r="BU86" s="17"/>
      <c r="BV86" s="17"/>
      <c r="BW86" s="17"/>
      <c r="BX86" s="17"/>
      <c r="BY86" s="17"/>
      <c r="BZ86" s="17"/>
      <c r="CA86" s="17"/>
      <c r="CB86" s="17"/>
      <c r="CC86" s="17"/>
      <c r="CD86" s="17"/>
      <c r="CE86" s="17"/>
      <c r="CF86" s="17"/>
      <c r="CG86" s="17"/>
      <c r="CH86" s="17"/>
      <c r="CI86" s="17"/>
      <c r="CJ86" s="17"/>
      <c r="CK86" s="17"/>
      <c r="CL86" s="17"/>
      <c r="CM86" s="17"/>
      <c r="CN86" s="17"/>
      <c r="CO86" s="17"/>
      <c r="CP86" s="17"/>
      <c r="CQ86" s="17"/>
      <c r="CR86" s="17"/>
      <c r="CS86" s="17"/>
      <c r="CT86" s="17"/>
      <c r="CU86" s="17"/>
      <c r="CV86" s="17"/>
      <c r="CW86" s="17"/>
      <c r="CX86" s="17"/>
      <c r="CY86" s="17"/>
      <c r="CZ86" s="17"/>
      <c r="DA86" s="17"/>
      <c r="DB86" s="17"/>
      <c r="DC86" s="17"/>
      <c r="DD86" s="17"/>
      <c r="DE86" s="17"/>
      <c r="DF86" s="17"/>
      <c r="DG86" s="17"/>
      <c r="DH86" s="17"/>
      <c r="DI86" s="17"/>
    </row>
    <row r="87" spans="1:113" ht="15" x14ac:dyDescent="0.2">
      <c r="A87" s="13"/>
      <c r="B87" s="14"/>
      <c r="C87" s="15"/>
      <c r="D87" s="15"/>
      <c r="E87" s="15"/>
      <c r="F87" s="15"/>
      <c r="G87" s="15"/>
      <c r="H87" s="16"/>
      <c r="I87" s="16"/>
      <c r="J87" s="16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  <c r="BQ87" s="17"/>
      <c r="BR87" s="17"/>
      <c r="BS87" s="17"/>
      <c r="BT87" s="17"/>
      <c r="BU87" s="17"/>
      <c r="BV87" s="17"/>
      <c r="BW87" s="17"/>
      <c r="BX87" s="17"/>
      <c r="BY87" s="17"/>
      <c r="BZ87" s="17"/>
      <c r="CA87" s="17"/>
      <c r="CB87" s="17"/>
      <c r="CC87" s="17"/>
      <c r="CD87" s="17"/>
      <c r="CE87" s="17"/>
      <c r="CF87" s="17"/>
      <c r="CG87" s="17"/>
      <c r="CH87" s="17"/>
      <c r="CI87" s="17"/>
      <c r="CJ87" s="17"/>
      <c r="CK87" s="17"/>
      <c r="CL87" s="17"/>
      <c r="CM87" s="17"/>
      <c r="CN87" s="17"/>
      <c r="CO87" s="17"/>
      <c r="CP87" s="17"/>
      <c r="CQ87" s="17"/>
      <c r="CR87" s="17"/>
      <c r="CS87" s="17"/>
      <c r="CT87" s="17"/>
      <c r="CU87" s="17"/>
      <c r="CV87" s="17"/>
      <c r="CW87" s="17"/>
      <c r="CX87" s="17"/>
      <c r="CY87" s="17"/>
      <c r="CZ87" s="17"/>
      <c r="DA87" s="17"/>
      <c r="DB87" s="17"/>
      <c r="DC87" s="17"/>
      <c r="DD87" s="17"/>
      <c r="DE87" s="17"/>
      <c r="DF87" s="17"/>
      <c r="DG87" s="17"/>
      <c r="DH87" s="17"/>
      <c r="DI87" s="17"/>
    </row>
    <row r="88" spans="1:113" ht="15" x14ac:dyDescent="0.2">
      <c r="A88" s="13"/>
      <c r="B88" s="14"/>
      <c r="C88" s="15"/>
      <c r="D88" s="15"/>
      <c r="E88" s="15"/>
      <c r="F88" s="15"/>
      <c r="G88" s="15"/>
      <c r="H88" s="16"/>
      <c r="I88" s="16"/>
      <c r="J88" s="16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7"/>
      <c r="BL88" s="17"/>
      <c r="BM88" s="17"/>
      <c r="BN88" s="17"/>
      <c r="BO88" s="17"/>
      <c r="BP88" s="17"/>
      <c r="BQ88" s="17"/>
      <c r="BR88" s="17"/>
      <c r="BS88" s="17"/>
      <c r="BT88" s="17"/>
      <c r="BU88" s="17"/>
      <c r="BV88" s="17"/>
      <c r="BW88" s="17"/>
      <c r="BX88" s="17"/>
      <c r="BY88" s="17"/>
      <c r="BZ88" s="17"/>
      <c r="CA88" s="17"/>
      <c r="CB88" s="17"/>
      <c r="CC88" s="17"/>
      <c r="CD88" s="17"/>
      <c r="CE88" s="17"/>
      <c r="CF88" s="17"/>
      <c r="CG88" s="17"/>
      <c r="CH88" s="17"/>
      <c r="CI88" s="17"/>
      <c r="CJ88" s="17"/>
      <c r="CK88" s="17"/>
      <c r="CL88" s="17"/>
      <c r="CM88" s="17"/>
      <c r="CN88" s="17"/>
      <c r="CO88" s="17"/>
      <c r="CP88" s="17"/>
      <c r="CQ88" s="17"/>
      <c r="CR88" s="17"/>
      <c r="CS88" s="17"/>
      <c r="CT88" s="17"/>
      <c r="CU88" s="17"/>
      <c r="CV88" s="17"/>
      <c r="CW88" s="17"/>
      <c r="CX88" s="17"/>
      <c r="CY88" s="17"/>
      <c r="CZ88" s="17"/>
      <c r="DA88" s="17"/>
      <c r="DB88" s="17"/>
      <c r="DC88" s="17"/>
      <c r="DD88" s="17"/>
      <c r="DE88" s="17"/>
      <c r="DF88" s="17"/>
      <c r="DG88" s="17"/>
      <c r="DH88" s="17"/>
      <c r="DI88" s="17"/>
    </row>
    <row r="89" spans="1:113" ht="15" x14ac:dyDescent="0.2">
      <c r="A89" s="13"/>
      <c r="B89" s="14"/>
      <c r="C89" s="15"/>
      <c r="D89" s="15"/>
      <c r="E89" s="15"/>
      <c r="F89" s="15"/>
      <c r="G89" s="15"/>
      <c r="H89" s="16"/>
      <c r="I89" s="16"/>
      <c r="J89" s="16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/>
      <c r="BQ89" s="17"/>
      <c r="BR89" s="17"/>
      <c r="BS89" s="17"/>
      <c r="BT89" s="17"/>
      <c r="BU89" s="17"/>
      <c r="BV89" s="17"/>
      <c r="BW89" s="17"/>
      <c r="BX89" s="17"/>
      <c r="BY89" s="17"/>
      <c r="BZ89" s="17"/>
      <c r="CA89" s="17"/>
      <c r="CB89" s="17"/>
      <c r="CC89" s="17"/>
      <c r="CD89" s="17"/>
      <c r="CE89" s="17"/>
      <c r="CF89" s="17"/>
      <c r="CG89" s="17"/>
      <c r="CH89" s="17"/>
      <c r="CI89" s="17"/>
      <c r="CJ89" s="17"/>
      <c r="CK89" s="17"/>
      <c r="CL89" s="17"/>
      <c r="CM89" s="17"/>
      <c r="CN89" s="17"/>
      <c r="CO89" s="17"/>
      <c r="CP89" s="17"/>
      <c r="CQ89" s="17"/>
      <c r="CR89" s="17"/>
      <c r="CS89" s="17"/>
      <c r="CT89" s="17"/>
      <c r="CU89" s="17"/>
      <c r="CV89" s="17"/>
      <c r="CW89" s="17"/>
      <c r="CX89" s="17"/>
      <c r="CY89" s="17"/>
      <c r="CZ89" s="17"/>
      <c r="DA89" s="17"/>
      <c r="DB89" s="17"/>
      <c r="DC89" s="17"/>
      <c r="DD89" s="17"/>
      <c r="DE89" s="17"/>
      <c r="DF89" s="17"/>
      <c r="DG89" s="17"/>
      <c r="DH89" s="17"/>
      <c r="DI89" s="17"/>
    </row>
    <row r="90" spans="1:113" ht="15" x14ac:dyDescent="0.2">
      <c r="A90" s="13"/>
      <c r="B90" s="14"/>
      <c r="C90" s="15"/>
      <c r="D90" s="15"/>
      <c r="E90" s="15"/>
      <c r="F90" s="15"/>
      <c r="G90" s="15"/>
      <c r="H90" s="16"/>
      <c r="I90" s="16"/>
      <c r="J90" s="16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7"/>
      <c r="BL90" s="17"/>
      <c r="BM90" s="17"/>
      <c r="BN90" s="17"/>
      <c r="BO90" s="17"/>
      <c r="BP90" s="17"/>
      <c r="BQ90" s="17"/>
      <c r="BR90" s="17"/>
      <c r="BS90" s="17"/>
      <c r="BT90" s="17"/>
      <c r="BU90" s="17"/>
      <c r="BV90" s="17"/>
      <c r="BW90" s="17"/>
      <c r="BX90" s="17"/>
      <c r="BY90" s="17"/>
      <c r="BZ90" s="17"/>
      <c r="CA90" s="17"/>
      <c r="CB90" s="17"/>
      <c r="CC90" s="17"/>
      <c r="CD90" s="17"/>
      <c r="CE90" s="17"/>
      <c r="CF90" s="17"/>
      <c r="CG90" s="17"/>
      <c r="CH90" s="17"/>
      <c r="CI90" s="17"/>
      <c r="CJ90" s="17"/>
      <c r="CK90" s="17"/>
      <c r="CL90" s="17"/>
      <c r="CM90" s="17"/>
      <c r="CN90" s="17"/>
      <c r="CO90" s="17"/>
      <c r="CP90" s="17"/>
      <c r="CQ90" s="17"/>
      <c r="CR90" s="17"/>
      <c r="CS90" s="17"/>
      <c r="CT90" s="17"/>
      <c r="CU90" s="17"/>
      <c r="CV90" s="17"/>
      <c r="CW90" s="17"/>
      <c r="CX90" s="17"/>
      <c r="CY90" s="17"/>
      <c r="CZ90" s="17"/>
      <c r="DA90" s="17"/>
      <c r="DB90" s="17"/>
      <c r="DC90" s="17"/>
      <c r="DD90" s="17"/>
      <c r="DE90" s="17"/>
      <c r="DF90" s="17"/>
      <c r="DG90" s="17"/>
      <c r="DH90" s="17"/>
      <c r="DI90" s="17"/>
    </row>
    <row r="91" spans="1:113" ht="15" x14ac:dyDescent="0.2">
      <c r="A91" s="13"/>
      <c r="B91" s="14"/>
      <c r="C91" s="15"/>
      <c r="D91" s="15"/>
      <c r="E91" s="15"/>
      <c r="F91" s="15"/>
      <c r="G91" s="15"/>
      <c r="H91" s="16"/>
      <c r="I91" s="16"/>
      <c r="J91" s="16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/>
      <c r="BQ91" s="17"/>
      <c r="BR91" s="17"/>
      <c r="BS91" s="17"/>
      <c r="BT91" s="17"/>
      <c r="BU91" s="17"/>
      <c r="BV91" s="17"/>
      <c r="BW91" s="17"/>
      <c r="BX91" s="17"/>
      <c r="BY91" s="17"/>
      <c r="BZ91" s="17"/>
      <c r="CA91" s="17"/>
      <c r="CB91" s="17"/>
      <c r="CC91" s="17"/>
      <c r="CD91" s="17"/>
      <c r="CE91" s="17"/>
      <c r="CF91" s="17"/>
      <c r="CG91" s="17"/>
      <c r="CH91" s="17"/>
      <c r="CI91" s="17"/>
      <c r="CJ91" s="17"/>
      <c r="CK91" s="17"/>
      <c r="CL91" s="17"/>
      <c r="CM91" s="17"/>
      <c r="CN91" s="17"/>
      <c r="CO91" s="17"/>
      <c r="CP91" s="17"/>
      <c r="CQ91" s="17"/>
      <c r="CR91" s="17"/>
      <c r="CS91" s="17"/>
      <c r="CT91" s="17"/>
      <c r="CU91" s="17"/>
      <c r="CV91" s="17"/>
      <c r="CW91" s="17"/>
      <c r="CX91" s="17"/>
      <c r="CY91" s="17"/>
      <c r="CZ91" s="17"/>
      <c r="DA91" s="17"/>
      <c r="DB91" s="17"/>
      <c r="DC91" s="17"/>
      <c r="DD91" s="17"/>
      <c r="DE91" s="17"/>
      <c r="DF91" s="17"/>
      <c r="DG91" s="17"/>
      <c r="DH91" s="17"/>
      <c r="DI91" s="17"/>
    </row>
    <row r="92" spans="1:113" ht="15" x14ac:dyDescent="0.2">
      <c r="A92" s="13"/>
      <c r="B92" s="14"/>
      <c r="C92" s="15"/>
      <c r="D92" s="15"/>
      <c r="E92" s="15"/>
      <c r="F92" s="15"/>
      <c r="G92" s="15"/>
      <c r="H92" s="16"/>
      <c r="I92" s="16"/>
      <c r="J92" s="16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/>
      <c r="BQ92" s="17"/>
      <c r="BR92" s="17"/>
      <c r="BS92" s="17"/>
      <c r="BT92" s="17"/>
      <c r="BU92" s="17"/>
      <c r="BV92" s="17"/>
      <c r="BW92" s="17"/>
      <c r="BX92" s="17"/>
      <c r="BY92" s="17"/>
      <c r="BZ92" s="17"/>
      <c r="CA92" s="17"/>
      <c r="CB92" s="17"/>
      <c r="CC92" s="17"/>
      <c r="CD92" s="17"/>
      <c r="CE92" s="17"/>
      <c r="CF92" s="17"/>
      <c r="CG92" s="17"/>
      <c r="CH92" s="17"/>
      <c r="CI92" s="17"/>
      <c r="CJ92" s="17"/>
      <c r="CK92" s="17"/>
      <c r="CL92" s="17"/>
      <c r="CM92" s="17"/>
      <c r="CN92" s="17"/>
      <c r="CO92" s="17"/>
      <c r="CP92" s="17"/>
      <c r="CQ92" s="17"/>
      <c r="CR92" s="17"/>
      <c r="CS92" s="17"/>
      <c r="CT92" s="17"/>
      <c r="CU92" s="17"/>
      <c r="CV92" s="17"/>
      <c r="CW92" s="17"/>
      <c r="CX92" s="17"/>
      <c r="CY92" s="17"/>
      <c r="CZ92" s="17"/>
      <c r="DA92" s="17"/>
      <c r="DB92" s="17"/>
      <c r="DC92" s="17"/>
      <c r="DD92" s="17"/>
      <c r="DE92" s="17"/>
      <c r="DF92" s="17"/>
      <c r="DG92" s="17"/>
      <c r="DH92" s="17"/>
      <c r="DI92" s="17"/>
    </row>
    <row r="93" spans="1:113" ht="15" x14ac:dyDescent="0.2">
      <c r="A93" s="13"/>
      <c r="B93" s="14"/>
      <c r="C93" s="15"/>
      <c r="D93" s="15"/>
      <c r="E93" s="15"/>
      <c r="F93" s="15"/>
      <c r="G93" s="15"/>
      <c r="H93" s="16"/>
      <c r="I93" s="16"/>
      <c r="J93" s="16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/>
      <c r="BQ93" s="17"/>
      <c r="BR93" s="17"/>
      <c r="BS93" s="17"/>
      <c r="BT93" s="17"/>
      <c r="BU93" s="17"/>
      <c r="BV93" s="17"/>
      <c r="BW93" s="17"/>
      <c r="BX93" s="17"/>
      <c r="BY93" s="17"/>
      <c r="BZ93" s="17"/>
      <c r="CA93" s="17"/>
      <c r="CB93" s="17"/>
      <c r="CC93" s="17"/>
      <c r="CD93" s="17"/>
      <c r="CE93" s="17"/>
      <c r="CF93" s="17"/>
      <c r="CG93" s="17"/>
      <c r="CH93" s="17"/>
      <c r="CI93" s="17"/>
      <c r="CJ93" s="17"/>
      <c r="CK93" s="17"/>
      <c r="CL93" s="17"/>
      <c r="CM93" s="17"/>
      <c r="CN93" s="17"/>
      <c r="CO93" s="17"/>
      <c r="CP93" s="17"/>
      <c r="CQ93" s="17"/>
      <c r="CR93" s="17"/>
      <c r="CS93" s="17"/>
      <c r="CT93" s="17"/>
      <c r="CU93" s="17"/>
      <c r="CV93" s="17"/>
      <c r="CW93" s="17"/>
      <c r="CX93" s="17"/>
      <c r="CY93" s="17"/>
      <c r="CZ93" s="17"/>
      <c r="DA93" s="17"/>
      <c r="DB93" s="17"/>
      <c r="DC93" s="17"/>
      <c r="DD93" s="17"/>
      <c r="DE93" s="17"/>
      <c r="DF93" s="17"/>
      <c r="DG93" s="17"/>
      <c r="DH93" s="17"/>
      <c r="DI93" s="17"/>
    </row>
    <row r="94" spans="1:113" ht="15" x14ac:dyDescent="0.2">
      <c r="A94" s="13"/>
      <c r="B94" s="14"/>
      <c r="C94" s="15"/>
      <c r="D94" s="15"/>
      <c r="E94" s="15"/>
      <c r="F94" s="15"/>
      <c r="G94" s="15"/>
      <c r="H94" s="16"/>
      <c r="I94" s="16"/>
      <c r="J94" s="16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7"/>
      <c r="BJ94" s="17"/>
      <c r="BK94" s="17"/>
      <c r="BL94" s="17"/>
      <c r="BM94" s="17"/>
      <c r="BN94" s="17"/>
      <c r="BO94" s="17"/>
      <c r="BP94" s="17"/>
      <c r="BQ94" s="17"/>
      <c r="BR94" s="17"/>
      <c r="BS94" s="17"/>
      <c r="BT94" s="17"/>
      <c r="BU94" s="17"/>
      <c r="BV94" s="17"/>
      <c r="BW94" s="17"/>
      <c r="BX94" s="17"/>
      <c r="BY94" s="17"/>
      <c r="BZ94" s="17"/>
      <c r="CA94" s="17"/>
      <c r="CB94" s="17"/>
      <c r="CC94" s="17"/>
      <c r="CD94" s="17"/>
      <c r="CE94" s="17"/>
      <c r="CF94" s="17"/>
      <c r="CG94" s="17"/>
      <c r="CH94" s="17"/>
      <c r="CI94" s="17"/>
      <c r="CJ94" s="17"/>
      <c r="CK94" s="17"/>
      <c r="CL94" s="17"/>
      <c r="CM94" s="17"/>
      <c r="CN94" s="17"/>
      <c r="CO94" s="17"/>
      <c r="CP94" s="17"/>
      <c r="CQ94" s="17"/>
      <c r="CR94" s="17"/>
      <c r="CS94" s="17"/>
      <c r="CT94" s="17"/>
      <c r="CU94" s="17"/>
      <c r="CV94" s="17"/>
      <c r="CW94" s="17"/>
      <c r="CX94" s="17"/>
      <c r="CY94" s="17"/>
      <c r="CZ94" s="17"/>
      <c r="DA94" s="17"/>
      <c r="DB94" s="17"/>
      <c r="DC94" s="17"/>
      <c r="DD94" s="17"/>
      <c r="DE94" s="17"/>
      <c r="DF94" s="17"/>
      <c r="DG94" s="17"/>
      <c r="DH94" s="17"/>
      <c r="DI94" s="17"/>
    </row>
    <row r="95" spans="1:113" ht="15" x14ac:dyDescent="0.2">
      <c r="A95" s="13"/>
      <c r="B95" s="14"/>
      <c r="C95" s="15"/>
      <c r="D95" s="15"/>
      <c r="E95" s="15"/>
      <c r="F95" s="15"/>
      <c r="G95" s="15"/>
      <c r="H95" s="16"/>
      <c r="I95" s="16"/>
      <c r="J95" s="16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7"/>
      <c r="BL95" s="17"/>
      <c r="BM95" s="17"/>
      <c r="BN95" s="17"/>
      <c r="BO95" s="17"/>
      <c r="BP95" s="17"/>
      <c r="BQ95" s="17"/>
      <c r="BR95" s="17"/>
      <c r="BS95" s="17"/>
      <c r="BT95" s="17"/>
      <c r="BU95" s="17"/>
      <c r="BV95" s="17"/>
      <c r="BW95" s="17"/>
      <c r="BX95" s="17"/>
      <c r="BY95" s="17"/>
      <c r="BZ95" s="17"/>
      <c r="CA95" s="17"/>
      <c r="CB95" s="17"/>
      <c r="CC95" s="17"/>
      <c r="CD95" s="17"/>
      <c r="CE95" s="17"/>
      <c r="CF95" s="17"/>
      <c r="CG95" s="17"/>
      <c r="CH95" s="17"/>
      <c r="CI95" s="17"/>
      <c r="CJ95" s="17"/>
      <c r="CK95" s="17"/>
      <c r="CL95" s="17"/>
      <c r="CM95" s="17"/>
      <c r="CN95" s="17"/>
      <c r="CO95" s="17"/>
      <c r="CP95" s="17"/>
      <c r="CQ95" s="17"/>
      <c r="CR95" s="17"/>
      <c r="CS95" s="17"/>
      <c r="CT95" s="17"/>
      <c r="CU95" s="17"/>
      <c r="CV95" s="17"/>
      <c r="CW95" s="17"/>
      <c r="CX95" s="17"/>
      <c r="CY95" s="17"/>
      <c r="CZ95" s="17"/>
      <c r="DA95" s="17"/>
      <c r="DB95" s="17"/>
      <c r="DC95" s="17"/>
      <c r="DD95" s="17"/>
      <c r="DE95" s="17"/>
      <c r="DF95" s="17"/>
      <c r="DG95" s="17"/>
      <c r="DH95" s="17"/>
      <c r="DI95" s="17"/>
    </row>
    <row r="96" spans="1:113" ht="15" x14ac:dyDescent="0.2">
      <c r="A96" s="13"/>
      <c r="B96" s="14"/>
      <c r="C96" s="15"/>
      <c r="D96" s="15"/>
      <c r="E96" s="15"/>
      <c r="F96" s="15"/>
      <c r="G96" s="15"/>
      <c r="H96" s="16"/>
      <c r="I96" s="16"/>
      <c r="J96" s="16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  <c r="BL96" s="17"/>
      <c r="BM96" s="17"/>
      <c r="BN96" s="17"/>
      <c r="BO96" s="17"/>
      <c r="BP96" s="17"/>
      <c r="BQ96" s="17"/>
      <c r="BR96" s="17"/>
      <c r="BS96" s="17"/>
      <c r="BT96" s="17"/>
      <c r="BU96" s="17"/>
      <c r="BV96" s="17"/>
      <c r="BW96" s="17"/>
      <c r="BX96" s="17"/>
      <c r="BY96" s="17"/>
      <c r="BZ96" s="17"/>
      <c r="CA96" s="17"/>
      <c r="CB96" s="17"/>
      <c r="CC96" s="17"/>
      <c r="CD96" s="17"/>
      <c r="CE96" s="17"/>
      <c r="CF96" s="17"/>
      <c r="CG96" s="17"/>
      <c r="CH96" s="17"/>
      <c r="CI96" s="17"/>
      <c r="CJ96" s="17"/>
      <c r="CK96" s="17"/>
      <c r="CL96" s="17"/>
      <c r="CM96" s="17"/>
      <c r="CN96" s="17"/>
      <c r="CO96" s="17"/>
      <c r="CP96" s="17"/>
      <c r="CQ96" s="17"/>
      <c r="CR96" s="17"/>
      <c r="CS96" s="17"/>
      <c r="CT96" s="17"/>
      <c r="CU96" s="17"/>
      <c r="CV96" s="17"/>
      <c r="CW96" s="17"/>
      <c r="CX96" s="17"/>
      <c r="CY96" s="17"/>
      <c r="CZ96" s="17"/>
      <c r="DA96" s="17"/>
      <c r="DB96" s="17"/>
      <c r="DC96" s="17"/>
      <c r="DD96" s="17"/>
      <c r="DE96" s="17"/>
      <c r="DF96" s="17"/>
      <c r="DG96" s="17"/>
      <c r="DH96" s="17"/>
      <c r="DI96" s="17"/>
    </row>
    <row r="97" spans="1:113" ht="15" x14ac:dyDescent="0.2">
      <c r="A97" s="13"/>
      <c r="B97" s="14"/>
      <c r="C97" s="15"/>
      <c r="D97" s="15"/>
      <c r="E97" s="15"/>
      <c r="F97" s="15"/>
      <c r="G97" s="15"/>
      <c r="H97" s="16"/>
      <c r="I97" s="16"/>
      <c r="J97" s="16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  <c r="BE97" s="17"/>
      <c r="BF97" s="17"/>
      <c r="BG97" s="17"/>
      <c r="BH97" s="17"/>
      <c r="BI97" s="17"/>
      <c r="BJ97" s="17"/>
      <c r="BK97" s="17"/>
      <c r="BL97" s="17"/>
      <c r="BM97" s="17"/>
      <c r="BN97" s="17"/>
      <c r="BO97" s="17"/>
      <c r="BP97" s="17"/>
      <c r="BQ97" s="17"/>
      <c r="BR97" s="17"/>
      <c r="BS97" s="17"/>
      <c r="BT97" s="17"/>
      <c r="BU97" s="17"/>
      <c r="BV97" s="17"/>
      <c r="BW97" s="17"/>
      <c r="BX97" s="17"/>
      <c r="BY97" s="17"/>
      <c r="BZ97" s="17"/>
      <c r="CA97" s="17"/>
      <c r="CB97" s="17"/>
      <c r="CC97" s="17"/>
      <c r="CD97" s="17"/>
      <c r="CE97" s="17"/>
      <c r="CF97" s="17"/>
      <c r="CG97" s="17"/>
      <c r="CH97" s="17"/>
      <c r="CI97" s="17"/>
      <c r="CJ97" s="17"/>
      <c r="CK97" s="17"/>
      <c r="CL97" s="17"/>
      <c r="CM97" s="17"/>
      <c r="CN97" s="17"/>
      <c r="CO97" s="17"/>
      <c r="CP97" s="17"/>
      <c r="CQ97" s="17"/>
      <c r="CR97" s="17"/>
      <c r="CS97" s="17"/>
      <c r="CT97" s="17"/>
      <c r="CU97" s="17"/>
      <c r="CV97" s="17"/>
      <c r="CW97" s="17"/>
      <c r="CX97" s="17"/>
      <c r="CY97" s="17"/>
      <c r="CZ97" s="17"/>
      <c r="DA97" s="17"/>
      <c r="DB97" s="17"/>
      <c r="DC97" s="17"/>
      <c r="DD97" s="17"/>
      <c r="DE97" s="17"/>
      <c r="DF97" s="17"/>
      <c r="DG97" s="17"/>
      <c r="DH97" s="17"/>
      <c r="DI97" s="17"/>
    </row>
    <row r="98" spans="1:113" ht="15" x14ac:dyDescent="0.2">
      <c r="A98" s="13"/>
      <c r="B98" s="14"/>
      <c r="C98" s="15"/>
      <c r="D98" s="15"/>
      <c r="E98" s="15"/>
      <c r="F98" s="15"/>
      <c r="G98" s="15"/>
      <c r="H98" s="16"/>
      <c r="I98" s="16"/>
      <c r="J98" s="16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  <c r="BH98" s="17"/>
      <c r="BI98" s="17"/>
      <c r="BJ98" s="17"/>
      <c r="BK98" s="17"/>
      <c r="BL98" s="17"/>
      <c r="BM98" s="17"/>
      <c r="BN98" s="17"/>
      <c r="BO98" s="17"/>
      <c r="BP98" s="17"/>
      <c r="BQ98" s="17"/>
      <c r="BR98" s="17"/>
      <c r="BS98" s="17"/>
      <c r="BT98" s="17"/>
      <c r="BU98" s="17"/>
      <c r="BV98" s="17"/>
      <c r="BW98" s="17"/>
      <c r="BX98" s="17"/>
      <c r="BY98" s="17"/>
      <c r="BZ98" s="17"/>
      <c r="CA98" s="17"/>
      <c r="CB98" s="17"/>
      <c r="CC98" s="17"/>
      <c r="CD98" s="17"/>
      <c r="CE98" s="17"/>
      <c r="CF98" s="17"/>
      <c r="CG98" s="17"/>
      <c r="CH98" s="17"/>
      <c r="CI98" s="17"/>
      <c r="CJ98" s="17"/>
      <c r="CK98" s="17"/>
      <c r="CL98" s="17"/>
      <c r="CM98" s="17"/>
      <c r="CN98" s="17"/>
      <c r="CO98" s="17"/>
      <c r="CP98" s="17"/>
      <c r="CQ98" s="17"/>
      <c r="CR98" s="17"/>
      <c r="CS98" s="17"/>
      <c r="CT98" s="17"/>
      <c r="CU98" s="17"/>
      <c r="CV98" s="17"/>
      <c r="CW98" s="17"/>
      <c r="CX98" s="17"/>
      <c r="CY98" s="17"/>
      <c r="CZ98" s="17"/>
      <c r="DA98" s="17"/>
      <c r="DB98" s="17"/>
      <c r="DC98" s="17"/>
      <c r="DD98" s="17"/>
      <c r="DE98" s="17"/>
      <c r="DF98" s="17"/>
      <c r="DG98" s="17"/>
      <c r="DH98" s="17"/>
      <c r="DI98" s="17"/>
    </row>
    <row r="99" spans="1:113" ht="15" x14ac:dyDescent="0.2">
      <c r="A99" s="13"/>
      <c r="B99" s="14"/>
      <c r="C99" s="15"/>
      <c r="D99" s="15"/>
      <c r="E99" s="15"/>
      <c r="F99" s="15"/>
      <c r="G99" s="15"/>
      <c r="H99" s="16"/>
      <c r="I99" s="16"/>
      <c r="J99" s="16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7"/>
      <c r="BS99" s="17"/>
      <c r="BT99" s="17"/>
      <c r="BU99" s="17"/>
      <c r="BV99" s="17"/>
      <c r="BW99" s="17"/>
      <c r="BX99" s="17"/>
      <c r="BY99" s="17"/>
      <c r="BZ99" s="17"/>
      <c r="CA99" s="17"/>
      <c r="CB99" s="17"/>
      <c r="CC99" s="17"/>
      <c r="CD99" s="17"/>
      <c r="CE99" s="17"/>
      <c r="CF99" s="17"/>
      <c r="CG99" s="17"/>
      <c r="CH99" s="17"/>
      <c r="CI99" s="17"/>
      <c r="CJ99" s="17"/>
      <c r="CK99" s="17"/>
      <c r="CL99" s="17"/>
      <c r="CM99" s="17"/>
      <c r="CN99" s="17"/>
      <c r="CO99" s="17"/>
      <c r="CP99" s="17"/>
      <c r="CQ99" s="17"/>
      <c r="CR99" s="17"/>
      <c r="CS99" s="17"/>
      <c r="CT99" s="17"/>
      <c r="CU99" s="17"/>
      <c r="CV99" s="17"/>
      <c r="CW99" s="17"/>
      <c r="CX99" s="17"/>
      <c r="CY99" s="17"/>
      <c r="CZ99" s="17"/>
      <c r="DA99" s="17"/>
      <c r="DB99" s="17"/>
      <c r="DC99" s="17"/>
      <c r="DD99" s="17"/>
      <c r="DE99" s="17"/>
      <c r="DF99" s="17"/>
      <c r="DG99" s="17"/>
      <c r="DH99" s="17"/>
      <c r="DI99" s="17"/>
    </row>
    <row r="100" spans="1:113" ht="15" x14ac:dyDescent="0.2">
      <c r="A100" s="13"/>
      <c r="B100" s="14"/>
      <c r="C100" s="15"/>
      <c r="D100" s="15"/>
      <c r="E100" s="15"/>
      <c r="F100" s="15"/>
      <c r="G100" s="15"/>
      <c r="H100" s="16"/>
      <c r="I100" s="16"/>
      <c r="J100" s="16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P100" s="17"/>
      <c r="BQ100" s="17"/>
      <c r="BR100" s="17"/>
      <c r="BS100" s="17"/>
      <c r="BT100" s="17"/>
      <c r="BU100" s="17"/>
      <c r="BV100" s="17"/>
      <c r="BW100" s="17"/>
      <c r="BX100" s="17"/>
      <c r="BY100" s="17"/>
      <c r="BZ100" s="17"/>
      <c r="CA100" s="17"/>
      <c r="CB100" s="17"/>
      <c r="CC100" s="17"/>
      <c r="CD100" s="17"/>
      <c r="CE100" s="17"/>
      <c r="CF100" s="17"/>
      <c r="CG100" s="17"/>
      <c r="CH100" s="17"/>
      <c r="CI100" s="17"/>
      <c r="CJ100" s="17"/>
      <c r="CK100" s="17"/>
      <c r="CL100" s="17"/>
      <c r="CM100" s="17"/>
      <c r="CN100" s="17"/>
      <c r="CO100" s="17"/>
      <c r="CP100" s="17"/>
      <c r="CQ100" s="17"/>
      <c r="CR100" s="17"/>
      <c r="CS100" s="17"/>
      <c r="CT100" s="17"/>
      <c r="CU100" s="17"/>
      <c r="CV100" s="17"/>
      <c r="CW100" s="17"/>
      <c r="CX100" s="17"/>
      <c r="CY100" s="17"/>
      <c r="CZ100" s="17"/>
      <c r="DA100" s="17"/>
      <c r="DB100" s="17"/>
      <c r="DC100" s="17"/>
      <c r="DD100" s="17"/>
      <c r="DE100" s="17"/>
      <c r="DF100" s="17"/>
      <c r="DG100" s="17"/>
      <c r="DH100" s="17"/>
      <c r="DI100" s="17"/>
    </row>
    <row r="101" spans="1:113" ht="15" x14ac:dyDescent="0.2">
      <c r="A101" s="13"/>
      <c r="B101" s="14"/>
      <c r="C101" s="15"/>
      <c r="D101" s="15"/>
      <c r="E101" s="15"/>
      <c r="F101" s="15"/>
      <c r="G101" s="15"/>
      <c r="H101" s="16"/>
      <c r="I101" s="16"/>
      <c r="J101" s="16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  <c r="BQ101" s="17"/>
      <c r="BR101" s="17"/>
      <c r="BS101" s="17"/>
      <c r="BT101" s="17"/>
      <c r="BU101" s="17"/>
      <c r="BV101" s="17"/>
      <c r="BW101" s="17"/>
      <c r="BX101" s="17"/>
      <c r="BY101" s="17"/>
      <c r="BZ101" s="17"/>
      <c r="CA101" s="17"/>
      <c r="CB101" s="17"/>
      <c r="CC101" s="17"/>
      <c r="CD101" s="17"/>
      <c r="CE101" s="17"/>
      <c r="CF101" s="17"/>
      <c r="CG101" s="17"/>
      <c r="CH101" s="17"/>
      <c r="CI101" s="17"/>
      <c r="CJ101" s="17"/>
      <c r="CK101" s="17"/>
      <c r="CL101" s="17"/>
      <c r="CM101" s="17"/>
      <c r="CN101" s="17"/>
      <c r="CO101" s="17"/>
      <c r="CP101" s="17"/>
      <c r="CQ101" s="17"/>
      <c r="CR101" s="17"/>
      <c r="CS101" s="17"/>
      <c r="CT101" s="17"/>
      <c r="CU101" s="17"/>
      <c r="CV101" s="17"/>
      <c r="CW101" s="17"/>
      <c r="CX101" s="17"/>
      <c r="CY101" s="17"/>
      <c r="CZ101" s="17"/>
      <c r="DA101" s="17"/>
      <c r="DB101" s="17"/>
      <c r="DC101" s="17"/>
      <c r="DD101" s="17"/>
      <c r="DE101" s="17"/>
      <c r="DF101" s="17"/>
      <c r="DG101" s="17"/>
      <c r="DH101" s="17"/>
      <c r="DI101" s="17"/>
    </row>
    <row r="102" spans="1:113" ht="15" x14ac:dyDescent="0.2">
      <c r="A102" s="13"/>
      <c r="B102" s="14"/>
      <c r="C102" s="15"/>
      <c r="D102" s="15"/>
      <c r="E102" s="15"/>
      <c r="F102" s="15"/>
      <c r="G102" s="15"/>
      <c r="H102" s="16"/>
      <c r="I102" s="16"/>
      <c r="J102" s="16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  <c r="BK102" s="17"/>
      <c r="BL102" s="17"/>
      <c r="BM102" s="17"/>
      <c r="BN102" s="17"/>
      <c r="BO102" s="17"/>
      <c r="BP102" s="17"/>
      <c r="BQ102" s="17"/>
      <c r="BR102" s="17"/>
      <c r="BS102" s="17"/>
      <c r="BT102" s="17"/>
      <c r="BU102" s="17"/>
      <c r="BV102" s="17"/>
      <c r="BW102" s="17"/>
      <c r="BX102" s="17"/>
      <c r="BY102" s="17"/>
      <c r="BZ102" s="17"/>
      <c r="CA102" s="17"/>
      <c r="CB102" s="17"/>
      <c r="CC102" s="17"/>
      <c r="CD102" s="17"/>
      <c r="CE102" s="17"/>
      <c r="CF102" s="17"/>
      <c r="CG102" s="17"/>
      <c r="CH102" s="17"/>
      <c r="CI102" s="17"/>
      <c r="CJ102" s="17"/>
      <c r="CK102" s="17"/>
      <c r="CL102" s="17"/>
      <c r="CM102" s="17"/>
      <c r="CN102" s="17"/>
      <c r="CO102" s="17"/>
      <c r="CP102" s="17"/>
      <c r="CQ102" s="17"/>
      <c r="CR102" s="17"/>
      <c r="CS102" s="17"/>
      <c r="CT102" s="17"/>
      <c r="CU102" s="17"/>
      <c r="CV102" s="17"/>
      <c r="CW102" s="17"/>
      <c r="CX102" s="17"/>
      <c r="CY102" s="17"/>
      <c r="CZ102" s="17"/>
      <c r="DA102" s="17"/>
      <c r="DB102" s="17"/>
      <c r="DC102" s="17"/>
      <c r="DD102" s="17"/>
      <c r="DE102" s="17"/>
      <c r="DF102" s="17"/>
      <c r="DG102" s="17"/>
      <c r="DH102" s="17"/>
      <c r="DI102" s="17"/>
    </row>
    <row r="103" spans="1:113" ht="15" x14ac:dyDescent="0.2">
      <c r="A103" s="13"/>
      <c r="B103" s="14"/>
      <c r="C103" s="15"/>
      <c r="D103" s="15"/>
      <c r="E103" s="15"/>
      <c r="F103" s="15"/>
      <c r="G103" s="15"/>
      <c r="H103" s="16"/>
      <c r="I103" s="16"/>
      <c r="J103" s="16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  <c r="BQ103" s="17"/>
      <c r="BR103" s="17"/>
      <c r="BS103" s="17"/>
      <c r="BT103" s="17"/>
      <c r="BU103" s="17"/>
      <c r="BV103" s="17"/>
      <c r="BW103" s="17"/>
      <c r="BX103" s="17"/>
      <c r="BY103" s="17"/>
      <c r="BZ103" s="17"/>
      <c r="CA103" s="17"/>
      <c r="CB103" s="17"/>
      <c r="CC103" s="17"/>
      <c r="CD103" s="17"/>
      <c r="CE103" s="17"/>
      <c r="CF103" s="17"/>
      <c r="CG103" s="17"/>
      <c r="CH103" s="17"/>
      <c r="CI103" s="17"/>
      <c r="CJ103" s="17"/>
      <c r="CK103" s="17"/>
      <c r="CL103" s="17"/>
      <c r="CM103" s="17"/>
      <c r="CN103" s="17"/>
      <c r="CO103" s="17"/>
      <c r="CP103" s="17"/>
      <c r="CQ103" s="17"/>
      <c r="CR103" s="17"/>
      <c r="CS103" s="17"/>
      <c r="CT103" s="17"/>
      <c r="CU103" s="17"/>
      <c r="CV103" s="17"/>
      <c r="CW103" s="17"/>
      <c r="CX103" s="17"/>
      <c r="CY103" s="17"/>
      <c r="CZ103" s="17"/>
      <c r="DA103" s="17"/>
      <c r="DB103" s="17"/>
      <c r="DC103" s="17"/>
      <c r="DD103" s="17"/>
      <c r="DE103" s="17"/>
      <c r="DF103" s="17"/>
      <c r="DG103" s="17"/>
      <c r="DH103" s="17"/>
      <c r="DI103" s="17"/>
    </row>
    <row r="104" spans="1:113" ht="15" x14ac:dyDescent="0.2">
      <c r="A104" s="13"/>
      <c r="B104" s="14"/>
      <c r="C104" s="15"/>
      <c r="D104" s="15"/>
      <c r="E104" s="15"/>
      <c r="F104" s="15"/>
      <c r="G104" s="15"/>
      <c r="H104" s="16"/>
      <c r="I104" s="16"/>
      <c r="J104" s="16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  <c r="BK104" s="17"/>
      <c r="BL104" s="17"/>
      <c r="BM104" s="17"/>
      <c r="BN104" s="17"/>
      <c r="BO104" s="17"/>
      <c r="BP104" s="17"/>
      <c r="BQ104" s="17"/>
      <c r="BR104" s="17"/>
      <c r="BS104" s="17"/>
      <c r="BT104" s="17"/>
      <c r="BU104" s="17"/>
      <c r="BV104" s="17"/>
      <c r="BW104" s="17"/>
      <c r="BX104" s="17"/>
      <c r="BY104" s="17"/>
      <c r="BZ104" s="17"/>
      <c r="CA104" s="17"/>
      <c r="CB104" s="17"/>
      <c r="CC104" s="17"/>
      <c r="CD104" s="17"/>
      <c r="CE104" s="17"/>
      <c r="CF104" s="17"/>
      <c r="CG104" s="17"/>
      <c r="CH104" s="17"/>
      <c r="CI104" s="17"/>
      <c r="CJ104" s="17"/>
      <c r="CK104" s="17"/>
      <c r="CL104" s="17"/>
      <c r="CM104" s="17"/>
      <c r="CN104" s="17"/>
      <c r="CO104" s="17"/>
      <c r="CP104" s="17"/>
      <c r="CQ104" s="17"/>
      <c r="CR104" s="17"/>
      <c r="CS104" s="17"/>
      <c r="CT104" s="17"/>
      <c r="CU104" s="17"/>
      <c r="CV104" s="17"/>
      <c r="CW104" s="17"/>
      <c r="CX104" s="17"/>
      <c r="CY104" s="17"/>
      <c r="CZ104" s="17"/>
      <c r="DA104" s="17"/>
      <c r="DB104" s="17"/>
      <c r="DC104" s="17"/>
      <c r="DD104" s="17"/>
      <c r="DE104" s="17"/>
      <c r="DF104" s="17"/>
      <c r="DG104" s="17"/>
      <c r="DH104" s="17"/>
      <c r="DI104" s="17"/>
    </row>
    <row r="105" spans="1:113" ht="15" x14ac:dyDescent="0.2">
      <c r="A105" s="13"/>
      <c r="B105" s="14"/>
      <c r="C105" s="15"/>
      <c r="D105" s="15"/>
      <c r="E105" s="15"/>
      <c r="F105" s="15"/>
      <c r="G105" s="15"/>
      <c r="H105" s="16"/>
      <c r="I105" s="16"/>
      <c r="J105" s="16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7"/>
      <c r="BF105" s="17"/>
      <c r="BG105" s="17"/>
      <c r="BH105" s="17"/>
      <c r="BI105" s="17"/>
      <c r="BJ105" s="17"/>
      <c r="BK105" s="17"/>
      <c r="BL105" s="17"/>
      <c r="BM105" s="17"/>
      <c r="BN105" s="17"/>
      <c r="BO105" s="17"/>
      <c r="BP105" s="17"/>
      <c r="BQ105" s="17"/>
      <c r="BR105" s="17"/>
      <c r="BS105" s="17"/>
      <c r="BT105" s="17"/>
      <c r="BU105" s="17"/>
      <c r="BV105" s="17"/>
      <c r="BW105" s="17"/>
      <c r="BX105" s="17"/>
      <c r="BY105" s="17"/>
      <c r="BZ105" s="17"/>
      <c r="CA105" s="17"/>
      <c r="CB105" s="17"/>
      <c r="CC105" s="17"/>
      <c r="CD105" s="17"/>
      <c r="CE105" s="17"/>
      <c r="CF105" s="17"/>
      <c r="CG105" s="17"/>
      <c r="CH105" s="17"/>
      <c r="CI105" s="17"/>
      <c r="CJ105" s="17"/>
      <c r="CK105" s="17"/>
      <c r="CL105" s="17"/>
      <c r="CM105" s="17"/>
      <c r="CN105" s="17"/>
      <c r="CO105" s="17"/>
      <c r="CP105" s="17"/>
      <c r="CQ105" s="17"/>
      <c r="CR105" s="17"/>
      <c r="CS105" s="17"/>
      <c r="CT105" s="17"/>
      <c r="CU105" s="17"/>
      <c r="CV105" s="17"/>
      <c r="CW105" s="17"/>
      <c r="CX105" s="17"/>
      <c r="CY105" s="17"/>
      <c r="CZ105" s="17"/>
      <c r="DA105" s="17"/>
      <c r="DB105" s="17"/>
      <c r="DC105" s="17"/>
      <c r="DD105" s="17"/>
      <c r="DE105" s="17"/>
      <c r="DF105" s="17"/>
      <c r="DG105" s="17"/>
      <c r="DH105" s="17"/>
      <c r="DI105" s="17"/>
    </row>
    <row r="106" spans="1:113" ht="15" x14ac:dyDescent="0.2">
      <c r="A106" s="13"/>
      <c r="B106" s="14"/>
      <c r="C106" s="15"/>
      <c r="D106" s="15"/>
      <c r="E106" s="15"/>
      <c r="F106" s="15"/>
      <c r="G106" s="15"/>
      <c r="H106" s="16"/>
      <c r="I106" s="16"/>
      <c r="J106" s="16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/>
      <c r="BQ106" s="17"/>
      <c r="BR106" s="17"/>
      <c r="BS106" s="17"/>
      <c r="BT106" s="17"/>
      <c r="BU106" s="17"/>
      <c r="BV106" s="17"/>
      <c r="BW106" s="17"/>
      <c r="BX106" s="17"/>
      <c r="BY106" s="17"/>
      <c r="BZ106" s="17"/>
      <c r="CA106" s="17"/>
      <c r="CB106" s="17"/>
      <c r="CC106" s="17"/>
      <c r="CD106" s="17"/>
      <c r="CE106" s="17"/>
      <c r="CF106" s="17"/>
      <c r="CG106" s="17"/>
      <c r="CH106" s="17"/>
      <c r="CI106" s="17"/>
      <c r="CJ106" s="17"/>
      <c r="CK106" s="17"/>
      <c r="CL106" s="17"/>
      <c r="CM106" s="17"/>
      <c r="CN106" s="17"/>
      <c r="CO106" s="17"/>
      <c r="CP106" s="17"/>
      <c r="CQ106" s="17"/>
      <c r="CR106" s="17"/>
      <c r="CS106" s="17"/>
      <c r="CT106" s="17"/>
      <c r="CU106" s="17"/>
      <c r="CV106" s="17"/>
      <c r="CW106" s="17"/>
      <c r="CX106" s="17"/>
      <c r="CY106" s="17"/>
      <c r="CZ106" s="17"/>
      <c r="DA106" s="17"/>
      <c r="DB106" s="17"/>
      <c r="DC106" s="17"/>
      <c r="DD106" s="17"/>
      <c r="DE106" s="17"/>
      <c r="DF106" s="17"/>
      <c r="DG106" s="17"/>
      <c r="DH106" s="17"/>
      <c r="DI106" s="17"/>
    </row>
    <row r="107" spans="1:113" ht="15" x14ac:dyDescent="0.2">
      <c r="A107" s="13"/>
      <c r="B107" s="14"/>
      <c r="C107" s="15"/>
      <c r="D107" s="15"/>
      <c r="E107" s="15"/>
      <c r="F107" s="15"/>
      <c r="G107" s="15"/>
      <c r="H107" s="16"/>
      <c r="I107" s="16"/>
      <c r="J107" s="16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  <c r="BI107" s="17"/>
      <c r="BJ107" s="17"/>
      <c r="BK107" s="17"/>
      <c r="BL107" s="17"/>
      <c r="BM107" s="17"/>
      <c r="BN107" s="17"/>
      <c r="BO107" s="17"/>
      <c r="BP107" s="17"/>
      <c r="BQ107" s="17"/>
      <c r="BR107" s="17"/>
      <c r="BS107" s="17"/>
      <c r="BT107" s="17"/>
      <c r="BU107" s="17"/>
      <c r="BV107" s="17"/>
      <c r="BW107" s="17"/>
      <c r="BX107" s="17"/>
      <c r="BY107" s="17"/>
      <c r="BZ107" s="17"/>
      <c r="CA107" s="17"/>
      <c r="CB107" s="17"/>
      <c r="CC107" s="17"/>
      <c r="CD107" s="17"/>
      <c r="CE107" s="17"/>
      <c r="CF107" s="17"/>
      <c r="CG107" s="17"/>
      <c r="CH107" s="17"/>
      <c r="CI107" s="17"/>
      <c r="CJ107" s="17"/>
      <c r="CK107" s="17"/>
      <c r="CL107" s="17"/>
      <c r="CM107" s="17"/>
      <c r="CN107" s="17"/>
      <c r="CO107" s="17"/>
      <c r="CP107" s="17"/>
      <c r="CQ107" s="17"/>
      <c r="CR107" s="17"/>
      <c r="CS107" s="17"/>
      <c r="CT107" s="17"/>
      <c r="CU107" s="17"/>
      <c r="CV107" s="17"/>
      <c r="CW107" s="17"/>
      <c r="CX107" s="17"/>
      <c r="CY107" s="17"/>
      <c r="CZ107" s="17"/>
      <c r="DA107" s="17"/>
      <c r="DB107" s="17"/>
      <c r="DC107" s="17"/>
      <c r="DD107" s="17"/>
      <c r="DE107" s="17"/>
      <c r="DF107" s="17"/>
      <c r="DG107" s="17"/>
      <c r="DH107" s="17"/>
      <c r="DI107" s="17"/>
    </row>
    <row r="108" spans="1:113" ht="15" x14ac:dyDescent="0.2">
      <c r="A108" s="13"/>
      <c r="B108" s="14"/>
      <c r="C108" s="15"/>
      <c r="D108" s="15"/>
      <c r="E108" s="15"/>
      <c r="F108" s="15"/>
      <c r="G108" s="15"/>
      <c r="H108" s="16"/>
      <c r="I108" s="16"/>
      <c r="J108" s="16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/>
      <c r="AZ108" s="17"/>
      <c r="BA108" s="17"/>
      <c r="BB108" s="17"/>
      <c r="BC108" s="17"/>
      <c r="BD108" s="17"/>
      <c r="BE108" s="17"/>
      <c r="BF108" s="17"/>
      <c r="BG108" s="17"/>
      <c r="BH108" s="17"/>
      <c r="BI108" s="17"/>
      <c r="BJ108" s="17"/>
      <c r="BK108" s="17"/>
      <c r="BL108" s="17"/>
      <c r="BM108" s="17"/>
      <c r="BN108" s="17"/>
      <c r="BO108" s="17"/>
      <c r="BP108" s="17"/>
      <c r="BQ108" s="17"/>
      <c r="BR108" s="17"/>
      <c r="BS108" s="17"/>
      <c r="BT108" s="17"/>
      <c r="BU108" s="17"/>
      <c r="BV108" s="17"/>
      <c r="BW108" s="17"/>
      <c r="BX108" s="17"/>
      <c r="BY108" s="17"/>
      <c r="BZ108" s="17"/>
      <c r="CA108" s="17"/>
      <c r="CB108" s="17"/>
      <c r="CC108" s="17"/>
      <c r="CD108" s="17"/>
      <c r="CE108" s="17"/>
      <c r="CF108" s="17"/>
      <c r="CG108" s="17"/>
      <c r="CH108" s="17"/>
      <c r="CI108" s="17"/>
      <c r="CJ108" s="17"/>
      <c r="CK108" s="17"/>
      <c r="CL108" s="17"/>
      <c r="CM108" s="17"/>
      <c r="CN108" s="17"/>
      <c r="CO108" s="17"/>
      <c r="CP108" s="17"/>
      <c r="CQ108" s="17"/>
      <c r="CR108" s="17"/>
      <c r="CS108" s="17"/>
      <c r="CT108" s="17"/>
      <c r="CU108" s="17"/>
      <c r="CV108" s="17"/>
      <c r="CW108" s="17"/>
      <c r="CX108" s="17"/>
      <c r="CY108" s="17"/>
      <c r="CZ108" s="17"/>
      <c r="DA108" s="17"/>
      <c r="DB108" s="17"/>
      <c r="DC108" s="17"/>
      <c r="DD108" s="17"/>
      <c r="DE108" s="17"/>
      <c r="DF108" s="17"/>
      <c r="DG108" s="17"/>
      <c r="DH108" s="17"/>
      <c r="DI108" s="17"/>
    </row>
    <row r="109" spans="1:113" ht="15" x14ac:dyDescent="0.2">
      <c r="A109" s="13"/>
      <c r="B109" s="14"/>
      <c r="C109" s="15"/>
      <c r="D109" s="15"/>
      <c r="E109" s="15"/>
      <c r="F109" s="15"/>
      <c r="G109" s="15"/>
      <c r="H109" s="16"/>
      <c r="I109" s="16"/>
      <c r="J109" s="16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  <c r="BE109" s="17"/>
      <c r="BF109" s="17"/>
      <c r="BG109" s="17"/>
      <c r="BH109" s="17"/>
      <c r="BI109" s="17"/>
      <c r="BJ109" s="17"/>
      <c r="BK109" s="17"/>
      <c r="BL109" s="17"/>
      <c r="BM109" s="17"/>
      <c r="BN109" s="17"/>
      <c r="BO109" s="17"/>
      <c r="BP109" s="17"/>
      <c r="BQ109" s="17"/>
      <c r="BR109" s="17"/>
      <c r="BS109" s="17"/>
      <c r="BT109" s="17"/>
      <c r="BU109" s="17"/>
      <c r="BV109" s="17"/>
      <c r="BW109" s="17"/>
      <c r="BX109" s="17"/>
      <c r="BY109" s="17"/>
      <c r="BZ109" s="17"/>
      <c r="CA109" s="17"/>
      <c r="CB109" s="17"/>
      <c r="CC109" s="17"/>
      <c r="CD109" s="17"/>
      <c r="CE109" s="17"/>
      <c r="CF109" s="17"/>
      <c r="CG109" s="17"/>
      <c r="CH109" s="17"/>
      <c r="CI109" s="17"/>
      <c r="CJ109" s="17"/>
      <c r="CK109" s="17"/>
      <c r="CL109" s="17"/>
      <c r="CM109" s="17"/>
      <c r="CN109" s="17"/>
      <c r="CO109" s="17"/>
      <c r="CP109" s="17"/>
      <c r="CQ109" s="17"/>
      <c r="CR109" s="17"/>
      <c r="CS109" s="17"/>
      <c r="CT109" s="17"/>
      <c r="CU109" s="17"/>
      <c r="CV109" s="17"/>
      <c r="CW109" s="17"/>
      <c r="CX109" s="17"/>
      <c r="CY109" s="17"/>
      <c r="CZ109" s="17"/>
      <c r="DA109" s="17"/>
      <c r="DB109" s="17"/>
      <c r="DC109" s="17"/>
      <c r="DD109" s="17"/>
      <c r="DE109" s="17"/>
      <c r="DF109" s="17"/>
      <c r="DG109" s="17"/>
      <c r="DH109" s="17"/>
      <c r="DI109" s="17"/>
    </row>
    <row r="110" spans="1:113" ht="15" x14ac:dyDescent="0.2">
      <c r="A110" s="13"/>
      <c r="B110" s="14"/>
      <c r="C110" s="15"/>
      <c r="D110" s="15"/>
      <c r="E110" s="15"/>
      <c r="F110" s="15"/>
      <c r="G110" s="15"/>
      <c r="H110" s="16"/>
      <c r="I110" s="16"/>
      <c r="J110" s="16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  <c r="BE110" s="17"/>
      <c r="BF110" s="17"/>
      <c r="BG110" s="17"/>
      <c r="BH110" s="17"/>
      <c r="BI110" s="17"/>
      <c r="BJ110" s="17"/>
      <c r="BK110" s="17"/>
      <c r="BL110" s="17"/>
      <c r="BM110" s="17"/>
      <c r="BN110" s="17"/>
      <c r="BO110" s="17"/>
      <c r="BP110" s="17"/>
      <c r="BQ110" s="17"/>
      <c r="BR110" s="17"/>
      <c r="BS110" s="17"/>
      <c r="BT110" s="17"/>
      <c r="BU110" s="17"/>
      <c r="BV110" s="17"/>
      <c r="BW110" s="17"/>
      <c r="BX110" s="17"/>
      <c r="BY110" s="17"/>
      <c r="BZ110" s="17"/>
      <c r="CA110" s="17"/>
      <c r="CB110" s="17"/>
      <c r="CC110" s="17"/>
      <c r="CD110" s="17"/>
      <c r="CE110" s="17"/>
      <c r="CF110" s="17"/>
      <c r="CG110" s="17"/>
      <c r="CH110" s="17"/>
      <c r="CI110" s="17"/>
      <c r="CJ110" s="17"/>
      <c r="CK110" s="17"/>
      <c r="CL110" s="17"/>
      <c r="CM110" s="17"/>
      <c r="CN110" s="17"/>
      <c r="CO110" s="17"/>
      <c r="CP110" s="17"/>
      <c r="CQ110" s="17"/>
      <c r="CR110" s="17"/>
      <c r="CS110" s="17"/>
      <c r="CT110" s="17"/>
      <c r="CU110" s="17"/>
      <c r="CV110" s="17"/>
      <c r="CW110" s="17"/>
      <c r="CX110" s="17"/>
      <c r="CY110" s="17"/>
      <c r="CZ110" s="17"/>
      <c r="DA110" s="17"/>
      <c r="DB110" s="17"/>
      <c r="DC110" s="17"/>
      <c r="DD110" s="17"/>
      <c r="DE110" s="17"/>
      <c r="DF110" s="17"/>
      <c r="DG110" s="17"/>
      <c r="DH110" s="17"/>
      <c r="DI110" s="17"/>
    </row>
    <row r="111" spans="1:113" ht="15" x14ac:dyDescent="0.2">
      <c r="A111" s="13"/>
      <c r="B111" s="14"/>
      <c r="C111" s="15"/>
      <c r="D111" s="15"/>
      <c r="E111" s="15"/>
      <c r="F111" s="15"/>
      <c r="G111" s="15"/>
      <c r="H111" s="16"/>
      <c r="I111" s="16"/>
      <c r="J111" s="16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  <c r="BH111" s="17"/>
      <c r="BI111" s="17"/>
      <c r="BJ111" s="17"/>
      <c r="BK111" s="17"/>
      <c r="BL111" s="17"/>
      <c r="BM111" s="17"/>
      <c r="BN111" s="17"/>
      <c r="BO111" s="17"/>
      <c r="BP111" s="17"/>
      <c r="BQ111" s="17"/>
      <c r="BR111" s="17"/>
      <c r="BS111" s="17"/>
      <c r="BT111" s="17"/>
      <c r="BU111" s="17"/>
      <c r="BV111" s="17"/>
      <c r="BW111" s="17"/>
      <c r="BX111" s="17"/>
      <c r="BY111" s="17"/>
      <c r="BZ111" s="17"/>
      <c r="CA111" s="17"/>
      <c r="CB111" s="17"/>
      <c r="CC111" s="17"/>
      <c r="CD111" s="17"/>
      <c r="CE111" s="17"/>
      <c r="CF111" s="17"/>
      <c r="CG111" s="17"/>
      <c r="CH111" s="17"/>
      <c r="CI111" s="17"/>
      <c r="CJ111" s="17"/>
      <c r="CK111" s="17"/>
      <c r="CL111" s="17"/>
      <c r="CM111" s="17"/>
      <c r="CN111" s="17"/>
      <c r="CO111" s="17"/>
      <c r="CP111" s="17"/>
      <c r="CQ111" s="17"/>
      <c r="CR111" s="17"/>
      <c r="CS111" s="17"/>
      <c r="CT111" s="17"/>
      <c r="CU111" s="17"/>
      <c r="CV111" s="17"/>
      <c r="CW111" s="17"/>
      <c r="CX111" s="17"/>
      <c r="CY111" s="17"/>
      <c r="CZ111" s="17"/>
      <c r="DA111" s="17"/>
      <c r="DB111" s="17"/>
      <c r="DC111" s="17"/>
      <c r="DD111" s="17"/>
      <c r="DE111" s="17"/>
      <c r="DF111" s="17"/>
      <c r="DG111" s="17"/>
      <c r="DH111" s="17"/>
      <c r="DI111" s="17"/>
    </row>
    <row r="112" spans="1:113" ht="15" x14ac:dyDescent="0.2">
      <c r="A112" s="13"/>
      <c r="B112" s="14"/>
      <c r="C112" s="15"/>
      <c r="D112" s="15"/>
      <c r="E112" s="15"/>
      <c r="F112" s="15"/>
      <c r="G112" s="15"/>
      <c r="H112" s="16"/>
      <c r="I112" s="16"/>
      <c r="J112" s="16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  <c r="BE112" s="17"/>
      <c r="BF112" s="17"/>
      <c r="BG112" s="17"/>
      <c r="BH112" s="17"/>
      <c r="BI112" s="17"/>
      <c r="BJ112" s="17"/>
      <c r="BK112" s="17"/>
      <c r="BL112" s="17"/>
      <c r="BM112" s="17"/>
      <c r="BN112" s="17"/>
      <c r="BO112" s="17"/>
      <c r="BP112" s="17"/>
      <c r="BQ112" s="17"/>
      <c r="BR112" s="17"/>
      <c r="BS112" s="17"/>
      <c r="BT112" s="17"/>
      <c r="BU112" s="17"/>
      <c r="BV112" s="17"/>
      <c r="BW112" s="17"/>
      <c r="BX112" s="17"/>
      <c r="BY112" s="17"/>
      <c r="BZ112" s="17"/>
      <c r="CA112" s="17"/>
      <c r="CB112" s="17"/>
      <c r="CC112" s="17"/>
      <c r="CD112" s="17"/>
      <c r="CE112" s="17"/>
      <c r="CF112" s="17"/>
      <c r="CG112" s="17"/>
      <c r="CH112" s="17"/>
      <c r="CI112" s="17"/>
      <c r="CJ112" s="17"/>
      <c r="CK112" s="17"/>
      <c r="CL112" s="17"/>
      <c r="CM112" s="17"/>
      <c r="CN112" s="17"/>
      <c r="CO112" s="17"/>
      <c r="CP112" s="17"/>
      <c r="CQ112" s="17"/>
      <c r="CR112" s="17"/>
      <c r="CS112" s="17"/>
      <c r="CT112" s="17"/>
      <c r="CU112" s="17"/>
      <c r="CV112" s="17"/>
      <c r="CW112" s="17"/>
      <c r="CX112" s="17"/>
      <c r="CY112" s="17"/>
      <c r="CZ112" s="17"/>
      <c r="DA112" s="17"/>
      <c r="DB112" s="17"/>
      <c r="DC112" s="17"/>
      <c r="DD112" s="17"/>
      <c r="DE112" s="17"/>
      <c r="DF112" s="17"/>
      <c r="DG112" s="17"/>
      <c r="DH112" s="17"/>
      <c r="DI112" s="17"/>
    </row>
    <row r="113" spans="1:113" ht="15" x14ac:dyDescent="0.2">
      <c r="A113" s="13"/>
      <c r="B113" s="14"/>
      <c r="C113" s="15"/>
      <c r="D113" s="15"/>
      <c r="E113" s="15"/>
      <c r="F113" s="15"/>
      <c r="G113" s="15"/>
      <c r="H113" s="16"/>
      <c r="I113" s="16"/>
      <c r="J113" s="16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  <c r="BA113" s="17"/>
      <c r="BB113" s="17"/>
      <c r="BC113" s="17"/>
      <c r="BD113" s="17"/>
      <c r="BE113" s="17"/>
      <c r="BF113" s="17"/>
      <c r="BG113" s="17"/>
      <c r="BH113" s="17"/>
      <c r="BI113" s="17"/>
      <c r="BJ113" s="17"/>
      <c r="BK113" s="17"/>
      <c r="BL113" s="17"/>
      <c r="BM113" s="17"/>
      <c r="BN113" s="17"/>
      <c r="BO113" s="17"/>
      <c r="BP113" s="17"/>
      <c r="BQ113" s="17"/>
      <c r="BR113" s="17"/>
      <c r="BS113" s="17"/>
      <c r="BT113" s="17"/>
      <c r="BU113" s="17"/>
      <c r="BV113" s="17"/>
      <c r="BW113" s="17"/>
      <c r="BX113" s="17"/>
      <c r="BY113" s="17"/>
      <c r="BZ113" s="17"/>
      <c r="CA113" s="17"/>
      <c r="CB113" s="17"/>
      <c r="CC113" s="17"/>
      <c r="CD113" s="17"/>
      <c r="CE113" s="17"/>
      <c r="CF113" s="17"/>
      <c r="CG113" s="17"/>
      <c r="CH113" s="17"/>
      <c r="CI113" s="17"/>
      <c r="CJ113" s="17"/>
      <c r="CK113" s="17"/>
      <c r="CL113" s="17"/>
      <c r="CM113" s="17"/>
      <c r="CN113" s="17"/>
      <c r="CO113" s="17"/>
      <c r="CP113" s="17"/>
      <c r="CQ113" s="17"/>
      <c r="CR113" s="17"/>
      <c r="CS113" s="17"/>
      <c r="CT113" s="17"/>
      <c r="CU113" s="17"/>
      <c r="CV113" s="17"/>
      <c r="CW113" s="17"/>
      <c r="CX113" s="17"/>
      <c r="CY113" s="17"/>
      <c r="CZ113" s="17"/>
      <c r="DA113" s="17"/>
      <c r="DB113" s="17"/>
      <c r="DC113" s="17"/>
      <c r="DD113" s="17"/>
      <c r="DE113" s="17"/>
      <c r="DF113" s="17"/>
      <c r="DG113" s="17"/>
      <c r="DH113" s="17"/>
      <c r="DI113" s="17"/>
    </row>
    <row r="114" spans="1:113" ht="15" x14ac:dyDescent="0.2">
      <c r="A114" s="13"/>
      <c r="B114" s="14"/>
      <c r="C114" s="15"/>
      <c r="D114" s="15"/>
      <c r="E114" s="15"/>
      <c r="F114" s="15"/>
      <c r="G114" s="15"/>
      <c r="H114" s="16"/>
      <c r="I114" s="16"/>
      <c r="J114" s="16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  <c r="AW114" s="17"/>
      <c r="AX114" s="17"/>
      <c r="AY114" s="17"/>
      <c r="AZ114" s="17"/>
      <c r="BA114" s="17"/>
      <c r="BB114" s="17"/>
      <c r="BC114" s="17"/>
      <c r="BD114" s="17"/>
      <c r="BE114" s="17"/>
      <c r="BF114" s="17"/>
      <c r="BG114" s="17"/>
      <c r="BH114" s="17"/>
      <c r="BI114" s="17"/>
      <c r="BJ114" s="17"/>
      <c r="BK114" s="17"/>
      <c r="BL114" s="17"/>
      <c r="BM114" s="17"/>
      <c r="BN114" s="17"/>
      <c r="BO114" s="17"/>
      <c r="BP114" s="17"/>
      <c r="BQ114" s="17"/>
      <c r="BR114" s="17"/>
      <c r="BS114" s="17"/>
      <c r="BT114" s="17"/>
      <c r="BU114" s="17"/>
      <c r="BV114" s="17"/>
      <c r="BW114" s="17"/>
      <c r="BX114" s="17"/>
      <c r="BY114" s="17"/>
      <c r="BZ114" s="17"/>
      <c r="CA114" s="17"/>
      <c r="CB114" s="17"/>
      <c r="CC114" s="17"/>
      <c r="CD114" s="17"/>
      <c r="CE114" s="17"/>
      <c r="CF114" s="17"/>
      <c r="CG114" s="17"/>
      <c r="CH114" s="17"/>
      <c r="CI114" s="17"/>
      <c r="CJ114" s="17"/>
      <c r="CK114" s="17"/>
      <c r="CL114" s="17"/>
      <c r="CM114" s="17"/>
      <c r="CN114" s="17"/>
      <c r="CO114" s="17"/>
      <c r="CP114" s="17"/>
      <c r="CQ114" s="17"/>
      <c r="CR114" s="17"/>
      <c r="CS114" s="17"/>
      <c r="CT114" s="17"/>
      <c r="CU114" s="17"/>
      <c r="CV114" s="17"/>
      <c r="CW114" s="17"/>
      <c r="CX114" s="17"/>
      <c r="CY114" s="17"/>
      <c r="CZ114" s="17"/>
      <c r="DA114" s="17"/>
      <c r="DB114" s="17"/>
      <c r="DC114" s="17"/>
      <c r="DD114" s="17"/>
      <c r="DE114" s="17"/>
      <c r="DF114" s="17"/>
      <c r="DG114" s="17"/>
      <c r="DH114" s="17"/>
      <c r="DI114" s="17"/>
    </row>
    <row r="115" spans="1:113" ht="15" x14ac:dyDescent="0.2">
      <c r="A115" s="13"/>
      <c r="B115" s="14"/>
      <c r="C115" s="15"/>
      <c r="D115" s="15"/>
      <c r="E115" s="15"/>
      <c r="F115" s="15"/>
      <c r="G115" s="15"/>
      <c r="H115" s="16"/>
      <c r="I115" s="16"/>
      <c r="J115" s="16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  <c r="AW115" s="17"/>
      <c r="AX115" s="17"/>
      <c r="AY115" s="17"/>
      <c r="AZ115" s="17"/>
      <c r="BA115" s="17"/>
      <c r="BB115" s="17"/>
      <c r="BC115" s="17"/>
      <c r="BD115" s="17"/>
      <c r="BE115" s="17"/>
      <c r="BF115" s="17"/>
      <c r="BG115" s="17"/>
      <c r="BH115" s="17"/>
      <c r="BI115" s="17"/>
      <c r="BJ115" s="17"/>
      <c r="BK115" s="17"/>
      <c r="BL115" s="17"/>
      <c r="BM115" s="17"/>
      <c r="BN115" s="17"/>
      <c r="BO115" s="17"/>
      <c r="BP115" s="17"/>
      <c r="BQ115" s="17"/>
      <c r="BR115" s="17"/>
      <c r="BS115" s="17"/>
      <c r="BT115" s="17"/>
      <c r="BU115" s="17"/>
      <c r="BV115" s="17"/>
      <c r="BW115" s="17"/>
      <c r="BX115" s="17"/>
      <c r="BY115" s="17"/>
      <c r="BZ115" s="17"/>
      <c r="CA115" s="17"/>
      <c r="CB115" s="17"/>
      <c r="CC115" s="17"/>
      <c r="CD115" s="17"/>
      <c r="CE115" s="17"/>
      <c r="CF115" s="17"/>
      <c r="CG115" s="17"/>
      <c r="CH115" s="17"/>
      <c r="CI115" s="17"/>
      <c r="CJ115" s="17"/>
      <c r="CK115" s="17"/>
      <c r="CL115" s="17"/>
      <c r="CM115" s="17"/>
      <c r="CN115" s="17"/>
      <c r="CO115" s="17"/>
      <c r="CP115" s="17"/>
      <c r="CQ115" s="17"/>
      <c r="CR115" s="17"/>
      <c r="CS115" s="17"/>
      <c r="CT115" s="17"/>
      <c r="CU115" s="17"/>
      <c r="CV115" s="17"/>
      <c r="CW115" s="17"/>
      <c r="CX115" s="17"/>
      <c r="CY115" s="17"/>
      <c r="CZ115" s="17"/>
      <c r="DA115" s="17"/>
      <c r="DB115" s="17"/>
      <c r="DC115" s="17"/>
      <c r="DD115" s="17"/>
      <c r="DE115" s="17"/>
      <c r="DF115" s="17"/>
      <c r="DG115" s="17"/>
      <c r="DH115" s="17"/>
      <c r="DI115" s="17"/>
    </row>
    <row r="116" spans="1:113" ht="15" x14ac:dyDescent="0.2">
      <c r="A116" s="13"/>
      <c r="B116" s="14"/>
      <c r="C116" s="15"/>
      <c r="D116" s="15"/>
      <c r="E116" s="15"/>
      <c r="F116" s="15"/>
      <c r="G116" s="15"/>
      <c r="H116" s="16"/>
      <c r="I116" s="16"/>
      <c r="J116" s="16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  <c r="BA116" s="17"/>
      <c r="BB116" s="17"/>
      <c r="BC116" s="17"/>
      <c r="BD116" s="17"/>
      <c r="BE116" s="17"/>
      <c r="BF116" s="17"/>
      <c r="BG116" s="17"/>
      <c r="BH116" s="17"/>
      <c r="BI116" s="17"/>
      <c r="BJ116" s="17"/>
      <c r="BK116" s="17"/>
      <c r="BL116" s="17"/>
      <c r="BM116" s="17"/>
      <c r="BN116" s="17"/>
      <c r="BO116" s="17"/>
      <c r="BP116" s="17"/>
      <c r="BQ116" s="17"/>
      <c r="BR116" s="17"/>
      <c r="BS116" s="17"/>
      <c r="BT116" s="17"/>
      <c r="BU116" s="17"/>
      <c r="BV116" s="17"/>
      <c r="BW116" s="17"/>
      <c r="BX116" s="17"/>
      <c r="BY116" s="17"/>
      <c r="BZ116" s="17"/>
      <c r="CA116" s="17"/>
      <c r="CB116" s="17"/>
      <c r="CC116" s="17"/>
      <c r="CD116" s="17"/>
      <c r="CE116" s="17"/>
      <c r="CF116" s="17"/>
      <c r="CG116" s="17"/>
      <c r="CH116" s="17"/>
      <c r="CI116" s="17"/>
      <c r="CJ116" s="17"/>
      <c r="CK116" s="17"/>
      <c r="CL116" s="17"/>
      <c r="CM116" s="17"/>
      <c r="CN116" s="17"/>
      <c r="CO116" s="17"/>
      <c r="CP116" s="17"/>
      <c r="CQ116" s="17"/>
      <c r="CR116" s="17"/>
      <c r="CS116" s="17"/>
      <c r="CT116" s="17"/>
      <c r="CU116" s="17"/>
      <c r="CV116" s="17"/>
      <c r="CW116" s="17"/>
      <c r="CX116" s="17"/>
      <c r="CY116" s="17"/>
      <c r="CZ116" s="17"/>
      <c r="DA116" s="17"/>
      <c r="DB116" s="17"/>
      <c r="DC116" s="17"/>
      <c r="DD116" s="17"/>
      <c r="DE116" s="17"/>
      <c r="DF116" s="17"/>
      <c r="DG116" s="17"/>
      <c r="DH116" s="17"/>
      <c r="DI116" s="17"/>
    </row>
    <row r="117" spans="1:113" ht="15" x14ac:dyDescent="0.2">
      <c r="A117" s="13"/>
      <c r="B117" s="14"/>
      <c r="C117" s="15"/>
      <c r="D117" s="15"/>
      <c r="E117" s="15"/>
      <c r="F117" s="15"/>
      <c r="G117" s="15"/>
      <c r="H117" s="16"/>
      <c r="I117" s="16"/>
      <c r="J117" s="16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  <c r="AW117" s="17"/>
      <c r="AX117" s="17"/>
      <c r="AY117" s="17"/>
      <c r="AZ117" s="17"/>
      <c r="BA117" s="17"/>
      <c r="BB117" s="17"/>
      <c r="BC117" s="17"/>
      <c r="BD117" s="17"/>
      <c r="BE117" s="17"/>
      <c r="BF117" s="17"/>
      <c r="BG117" s="17"/>
      <c r="BH117" s="17"/>
      <c r="BI117" s="17"/>
      <c r="BJ117" s="17"/>
      <c r="BK117" s="17"/>
      <c r="BL117" s="17"/>
      <c r="BM117" s="17"/>
      <c r="BN117" s="17"/>
      <c r="BO117" s="17"/>
      <c r="BP117" s="17"/>
      <c r="BQ117" s="17"/>
      <c r="BR117" s="17"/>
      <c r="BS117" s="17"/>
      <c r="BT117" s="17"/>
      <c r="BU117" s="17"/>
      <c r="BV117" s="17"/>
      <c r="BW117" s="17"/>
      <c r="BX117" s="17"/>
      <c r="BY117" s="17"/>
      <c r="BZ117" s="17"/>
      <c r="CA117" s="17"/>
      <c r="CB117" s="17"/>
      <c r="CC117" s="17"/>
      <c r="CD117" s="17"/>
      <c r="CE117" s="17"/>
      <c r="CF117" s="17"/>
      <c r="CG117" s="17"/>
      <c r="CH117" s="17"/>
      <c r="CI117" s="17"/>
      <c r="CJ117" s="17"/>
      <c r="CK117" s="17"/>
      <c r="CL117" s="17"/>
      <c r="CM117" s="17"/>
      <c r="CN117" s="17"/>
      <c r="CO117" s="17"/>
      <c r="CP117" s="17"/>
      <c r="CQ117" s="17"/>
      <c r="CR117" s="17"/>
      <c r="CS117" s="17"/>
      <c r="CT117" s="17"/>
      <c r="CU117" s="17"/>
      <c r="CV117" s="17"/>
      <c r="CW117" s="17"/>
      <c r="CX117" s="17"/>
      <c r="CY117" s="17"/>
      <c r="CZ117" s="17"/>
      <c r="DA117" s="17"/>
      <c r="DB117" s="17"/>
      <c r="DC117" s="17"/>
      <c r="DD117" s="17"/>
      <c r="DE117" s="17"/>
      <c r="DF117" s="17"/>
      <c r="DG117" s="17"/>
      <c r="DH117" s="17"/>
      <c r="DI117" s="17"/>
    </row>
    <row r="118" spans="1:113" ht="15" x14ac:dyDescent="0.2">
      <c r="A118" s="13"/>
      <c r="B118" s="14"/>
      <c r="C118" s="15"/>
      <c r="D118" s="15"/>
      <c r="E118" s="15"/>
      <c r="F118" s="15"/>
      <c r="G118" s="15"/>
      <c r="H118" s="16"/>
      <c r="I118" s="16"/>
      <c r="J118" s="16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  <c r="AY118" s="17"/>
      <c r="AZ118" s="17"/>
      <c r="BA118" s="17"/>
      <c r="BB118" s="17"/>
      <c r="BC118" s="17"/>
      <c r="BD118" s="17"/>
      <c r="BE118" s="17"/>
      <c r="BF118" s="17"/>
      <c r="BG118" s="17"/>
      <c r="BH118" s="17"/>
      <c r="BI118" s="17"/>
      <c r="BJ118" s="17"/>
      <c r="BK118" s="17"/>
      <c r="BL118" s="17"/>
      <c r="BM118" s="17"/>
      <c r="BN118" s="17"/>
      <c r="BO118" s="17"/>
      <c r="BP118" s="17"/>
      <c r="BQ118" s="17"/>
      <c r="BR118" s="17"/>
      <c r="BS118" s="17"/>
      <c r="BT118" s="17"/>
      <c r="BU118" s="17"/>
      <c r="BV118" s="17"/>
      <c r="BW118" s="17"/>
      <c r="BX118" s="17"/>
      <c r="BY118" s="17"/>
      <c r="BZ118" s="17"/>
      <c r="CA118" s="17"/>
      <c r="CB118" s="17"/>
      <c r="CC118" s="17"/>
      <c r="CD118" s="17"/>
      <c r="CE118" s="17"/>
      <c r="CF118" s="17"/>
      <c r="CG118" s="17"/>
      <c r="CH118" s="17"/>
      <c r="CI118" s="17"/>
      <c r="CJ118" s="17"/>
      <c r="CK118" s="17"/>
      <c r="CL118" s="17"/>
      <c r="CM118" s="17"/>
      <c r="CN118" s="17"/>
      <c r="CO118" s="17"/>
      <c r="CP118" s="17"/>
      <c r="CQ118" s="17"/>
      <c r="CR118" s="17"/>
      <c r="CS118" s="17"/>
      <c r="CT118" s="17"/>
      <c r="CU118" s="17"/>
      <c r="CV118" s="17"/>
      <c r="CW118" s="17"/>
      <c r="CX118" s="17"/>
      <c r="CY118" s="17"/>
      <c r="CZ118" s="17"/>
      <c r="DA118" s="17"/>
      <c r="DB118" s="17"/>
      <c r="DC118" s="17"/>
      <c r="DD118" s="17"/>
      <c r="DE118" s="17"/>
      <c r="DF118" s="17"/>
      <c r="DG118" s="17"/>
      <c r="DH118" s="17"/>
      <c r="DI118" s="17"/>
    </row>
    <row r="119" spans="1:113" ht="15" x14ac:dyDescent="0.2">
      <c r="A119" s="13"/>
      <c r="B119" s="14"/>
      <c r="C119" s="15"/>
      <c r="D119" s="15"/>
      <c r="E119" s="15"/>
      <c r="F119" s="15"/>
      <c r="G119" s="15"/>
      <c r="H119" s="16"/>
      <c r="I119" s="16"/>
      <c r="J119" s="16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  <c r="AX119" s="17"/>
      <c r="AY119" s="17"/>
      <c r="AZ119" s="17"/>
      <c r="BA119" s="17"/>
      <c r="BB119" s="17"/>
      <c r="BC119" s="17"/>
      <c r="BD119" s="17"/>
      <c r="BE119" s="17"/>
      <c r="BF119" s="17"/>
      <c r="BG119" s="17"/>
      <c r="BH119" s="17"/>
      <c r="BI119" s="17"/>
      <c r="BJ119" s="17"/>
      <c r="BK119" s="17"/>
      <c r="BL119" s="17"/>
      <c r="BM119" s="17"/>
      <c r="BN119" s="17"/>
      <c r="BO119" s="17"/>
      <c r="BP119" s="17"/>
      <c r="BQ119" s="17"/>
      <c r="BR119" s="17"/>
      <c r="BS119" s="17"/>
      <c r="BT119" s="17"/>
      <c r="BU119" s="17"/>
      <c r="BV119" s="17"/>
      <c r="BW119" s="17"/>
      <c r="BX119" s="17"/>
      <c r="BY119" s="17"/>
      <c r="BZ119" s="17"/>
      <c r="CA119" s="17"/>
      <c r="CB119" s="17"/>
      <c r="CC119" s="17"/>
      <c r="CD119" s="17"/>
      <c r="CE119" s="17"/>
      <c r="CF119" s="17"/>
      <c r="CG119" s="17"/>
      <c r="CH119" s="17"/>
      <c r="CI119" s="17"/>
      <c r="CJ119" s="17"/>
      <c r="CK119" s="17"/>
      <c r="CL119" s="17"/>
      <c r="CM119" s="17"/>
      <c r="CN119" s="17"/>
      <c r="CO119" s="17"/>
      <c r="CP119" s="17"/>
      <c r="CQ119" s="17"/>
      <c r="CR119" s="17"/>
      <c r="CS119" s="17"/>
      <c r="CT119" s="17"/>
      <c r="CU119" s="17"/>
      <c r="CV119" s="17"/>
      <c r="CW119" s="17"/>
      <c r="CX119" s="17"/>
      <c r="CY119" s="17"/>
      <c r="CZ119" s="17"/>
      <c r="DA119" s="17"/>
      <c r="DB119" s="17"/>
      <c r="DC119" s="17"/>
      <c r="DD119" s="17"/>
      <c r="DE119" s="17"/>
      <c r="DF119" s="17"/>
      <c r="DG119" s="17"/>
      <c r="DH119" s="17"/>
      <c r="DI119" s="17"/>
    </row>
    <row r="120" spans="1:113" ht="15" x14ac:dyDescent="0.2">
      <c r="A120" s="13"/>
      <c r="B120" s="14"/>
      <c r="C120" s="15"/>
      <c r="D120" s="15"/>
      <c r="E120" s="15"/>
      <c r="F120" s="15"/>
      <c r="G120" s="15"/>
      <c r="H120" s="16"/>
      <c r="I120" s="16"/>
      <c r="J120" s="16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  <c r="AT120" s="17"/>
      <c r="AU120" s="17"/>
      <c r="AV120" s="17"/>
      <c r="AW120" s="17"/>
      <c r="AX120" s="17"/>
      <c r="AY120" s="17"/>
      <c r="AZ120" s="17"/>
      <c r="BA120" s="17"/>
      <c r="BB120" s="17"/>
      <c r="BC120" s="17"/>
      <c r="BD120" s="17"/>
      <c r="BE120" s="17"/>
      <c r="BF120" s="17"/>
      <c r="BG120" s="17"/>
      <c r="BH120" s="17"/>
      <c r="BI120" s="17"/>
      <c r="BJ120" s="17"/>
      <c r="BK120" s="17"/>
      <c r="BL120" s="17"/>
      <c r="BM120" s="17"/>
      <c r="BN120" s="17"/>
      <c r="BO120" s="17"/>
      <c r="BP120" s="17"/>
      <c r="BQ120" s="17"/>
      <c r="BR120" s="17"/>
      <c r="BS120" s="17"/>
      <c r="BT120" s="17"/>
      <c r="BU120" s="17"/>
      <c r="BV120" s="17"/>
      <c r="BW120" s="17"/>
      <c r="BX120" s="17"/>
      <c r="BY120" s="17"/>
      <c r="BZ120" s="17"/>
      <c r="CA120" s="17"/>
      <c r="CB120" s="17"/>
      <c r="CC120" s="17"/>
      <c r="CD120" s="17"/>
      <c r="CE120" s="17"/>
      <c r="CF120" s="17"/>
      <c r="CG120" s="17"/>
      <c r="CH120" s="17"/>
      <c r="CI120" s="17"/>
      <c r="CJ120" s="17"/>
      <c r="CK120" s="17"/>
      <c r="CL120" s="17"/>
      <c r="CM120" s="17"/>
      <c r="CN120" s="17"/>
      <c r="CO120" s="17"/>
      <c r="CP120" s="17"/>
      <c r="CQ120" s="17"/>
      <c r="CR120" s="17"/>
      <c r="CS120" s="17"/>
      <c r="CT120" s="17"/>
      <c r="CU120" s="17"/>
      <c r="CV120" s="17"/>
      <c r="CW120" s="17"/>
      <c r="CX120" s="17"/>
      <c r="CY120" s="17"/>
      <c r="CZ120" s="17"/>
      <c r="DA120" s="17"/>
      <c r="DB120" s="17"/>
      <c r="DC120" s="17"/>
      <c r="DD120" s="17"/>
      <c r="DE120" s="17"/>
      <c r="DF120" s="17"/>
      <c r="DG120" s="17"/>
      <c r="DH120" s="17"/>
      <c r="DI120" s="17"/>
    </row>
    <row r="121" spans="1:113" ht="15" x14ac:dyDescent="0.2">
      <c r="A121" s="13"/>
      <c r="B121" s="14"/>
      <c r="C121" s="15"/>
      <c r="D121" s="15"/>
      <c r="E121" s="15"/>
      <c r="F121" s="15"/>
      <c r="G121" s="15"/>
      <c r="H121" s="16"/>
      <c r="I121" s="16"/>
      <c r="J121" s="16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  <c r="AY121" s="17"/>
      <c r="AZ121" s="17"/>
      <c r="BA121" s="17"/>
      <c r="BB121" s="17"/>
      <c r="BC121" s="17"/>
      <c r="BD121" s="17"/>
      <c r="BE121" s="17"/>
      <c r="BF121" s="17"/>
      <c r="BG121" s="17"/>
      <c r="BH121" s="17"/>
      <c r="BI121" s="17"/>
      <c r="BJ121" s="17"/>
      <c r="BK121" s="17"/>
      <c r="BL121" s="17"/>
      <c r="BM121" s="17"/>
      <c r="BN121" s="17"/>
      <c r="BO121" s="17"/>
      <c r="BP121" s="17"/>
      <c r="BQ121" s="17"/>
      <c r="BR121" s="17"/>
      <c r="BS121" s="17"/>
      <c r="BT121" s="17"/>
      <c r="BU121" s="17"/>
      <c r="BV121" s="17"/>
      <c r="BW121" s="17"/>
      <c r="BX121" s="17"/>
      <c r="BY121" s="17"/>
      <c r="BZ121" s="17"/>
      <c r="CA121" s="17"/>
      <c r="CB121" s="17"/>
      <c r="CC121" s="17"/>
      <c r="CD121" s="17"/>
      <c r="CE121" s="17"/>
      <c r="CF121" s="17"/>
      <c r="CG121" s="17"/>
      <c r="CH121" s="17"/>
      <c r="CI121" s="17"/>
      <c r="CJ121" s="17"/>
      <c r="CK121" s="17"/>
      <c r="CL121" s="17"/>
      <c r="CM121" s="17"/>
      <c r="CN121" s="17"/>
      <c r="CO121" s="17"/>
      <c r="CP121" s="17"/>
      <c r="CQ121" s="17"/>
      <c r="CR121" s="17"/>
      <c r="CS121" s="17"/>
      <c r="CT121" s="17"/>
      <c r="CU121" s="17"/>
      <c r="CV121" s="17"/>
      <c r="CW121" s="17"/>
      <c r="CX121" s="17"/>
      <c r="CY121" s="17"/>
      <c r="CZ121" s="17"/>
      <c r="DA121" s="17"/>
      <c r="DB121" s="17"/>
      <c r="DC121" s="17"/>
      <c r="DD121" s="17"/>
      <c r="DE121" s="17"/>
      <c r="DF121" s="17"/>
      <c r="DG121" s="17"/>
      <c r="DH121" s="17"/>
      <c r="DI121" s="17"/>
    </row>
    <row r="122" spans="1:113" ht="15" x14ac:dyDescent="0.2">
      <c r="A122" s="13"/>
      <c r="B122" s="14"/>
      <c r="C122" s="15"/>
      <c r="D122" s="15"/>
      <c r="E122" s="15"/>
      <c r="F122" s="15"/>
      <c r="G122" s="15"/>
      <c r="H122" s="16"/>
      <c r="I122" s="16"/>
      <c r="J122" s="16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  <c r="AX122" s="17"/>
      <c r="AY122" s="17"/>
      <c r="AZ122" s="17"/>
      <c r="BA122" s="17"/>
      <c r="BB122" s="17"/>
      <c r="BC122" s="17"/>
      <c r="BD122" s="17"/>
      <c r="BE122" s="17"/>
      <c r="BF122" s="17"/>
      <c r="BG122" s="17"/>
      <c r="BH122" s="17"/>
      <c r="BI122" s="17"/>
      <c r="BJ122" s="17"/>
      <c r="BK122" s="17"/>
      <c r="BL122" s="17"/>
      <c r="BM122" s="17"/>
      <c r="BN122" s="17"/>
      <c r="BO122" s="17"/>
      <c r="BP122" s="17"/>
      <c r="BQ122" s="17"/>
      <c r="BR122" s="17"/>
      <c r="BS122" s="17"/>
      <c r="BT122" s="17"/>
      <c r="BU122" s="17"/>
      <c r="BV122" s="17"/>
      <c r="BW122" s="17"/>
      <c r="BX122" s="17"/>
      <c r="BY122" s="17"/>
      <c r="BZ122" s="17"/>
      <c r="CA122" s="17"/>
      <c r="CB122" s="17"/>
      <c r="CC122" s="17"/>
      <c r="CD122" s="17"/>
      <c r="CE122" s="17"/>
      <c r="CF122" s="17"/>
      <c r="CG122" s="17"/>
      <c r="CH122" s="17"/>
      <c r="CI122" s="17"/>
      <c r="CJ122" s="17"/>
      <c r="CK122" s="17"/>
      <c r="CL122" s="17"/>
      <c r="CM122" s="17"/>
      <c r="CN122" s="17"/>
      <c r="CO122" s="17"/>
      <c r="CP122" s="17"/>
      <c r="CQ122" s="17"/>
      <c r="CR122" s="17"/>
      <c r="CS122" s="17"/>
      <c r="CT122" s="17"/>
      <c r="CU122" s="17"/>
      <c r="CV122" s="17"/>
      <c r="CW122" s="17"/>
      <c r="CX122" s="17"/>
      <c r="CY122" s="17"/>
      <c r="CZ122" s="17"/>
      <c r="DA122" s="17"/>
      <c r="DB122" s="17"/>
      <c r="DC122" s="17"/>
      <c r="DD122" s="17"/>
      <c r="DE122" s="17"/>
      <c r="DF122" s="17"/>
      <c r="DG122" s="17"/>
      <c r="DH122" s="17"/>
      <c r="DI122" s="17"/>
    </row>
    <row r="123" spans="1:113" ht="15" x14ac:dyDescent="0.2">
      <c r="A123" s="13"/>
      <c r="B123" s="14"/>
      <c r="C123" s="15"/>
      <c r="D123" s="15"/>
      <c r="E123" s="15"/>
      <c r="F123" s="15"/>
      <c r="G123" s="15"/>
      <c r="H123" s="16"/>
      <c r="I123" s="16"/>
      <c r="J123" s="16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Y123" s="17"/>
      <c r="AZ123" s="17"/>
      <c r="BA123" s="17"/>
      <c r="BB123" s="17"/>
      <c r="BC123" s="17"/>
      <c r="BD123" s="17"/>
      <c r="BE123" s="17"/>
      <c r="BF123" s="17"/>
      <c r="BG123" s="17"/>
      <c r="BH123" s="17"/>
      <c r="BI123" s="17"/>
      <c r="BJ123" s="17"/>
      <c r="BK123" s="17"/>
      <c r="BL123" s="17"/>
      <c r="BM123" s="17"/>
      <c r="BN123" s="17"/>
      <c r="BO123" s="17"/>
      <c r="BP123" s="17"/>
      <c r="BQ123" s="17"/>
      <c r="BR123" s="17"/>
      <c r="BS123" s="17"/>
      <c r="BT123" s="17"/>
      <c r="BU123" s="17"/>
      <c r="BV123" s="17"/>
      <c r="BW123" s="17"/>
      <c r="BX123" s="17"/>
      <c r="BY123" s="17"/>
      <c r="BZ123" s="17"/>
      <c r="CA123" s="17"/>
      <c r="CB123" s="17"/>
      <c r="CC123" s="17"/>
      <c r="CD123" s="17"/>
      <c r="CE123" s="17"/>
      <c r="CF123" s="17"/>
      <c r="CG123" s="17"/>
      <c r="CH123" s="17"/>
      <c r="CI123" s="17"/>
      <c r="CJ123" s="17"/>
      <c r="CK123" s="17"/>
      <c r="CL123" s="17"/>
      <c r="CM123" s="17"/>
      <c r="CN123" s="17"/>
      <c r="CO123" s="17"/>
      <c r="CP123" s="17"/>
      <c r="CQ123" s="17"/>
      <c r="CR123" s="17"/>
      <c r="CS123" s="17"/>
      <c r="CT123" s="17"/>
      <c r="CU123" s="17"/>
      <c r="CV123" s="17"/>
      <c r="CW123" s="17"/>
      <c r="CX123" s="17"/>
      <c r="CY123" s="17"/>
      <c r="CZ123" s="17"/>
      <c r="DA123" s="17"/>
      <c r="DB123" s="17"/>
      <c r="DC123" s="17"/>
      <c r="DD123" s="17"/>
      <c r="DE123" s="17"/>
      <c r="DF123" s="17"/>
      <c r="DG123" s="17"/>
      <c r="DH123" s="17"/>
      <c r="DI123" s="17"/>
    </row>
    <row r="124" spans="1:113" ht="15" x14ac:dyDescent="0.2">
      <c r="A124" s="13"/>
      <c r="B124" s="14"/>
      <c r="C124" s="15"/>
      <c r="D124" s="15"/>
      <c r="E124" s="15"/>
      <c r="F124" s="15"/>
      <c r="G124" s="15"/>
      <c r="H124" s="16"/>
      <c r="I124" s="16"/>
      <c r="J124" s="16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  <c r="AX124" s="17"/>
      <c r="AY124" s="17"/>
      <c r="AZ124" s="17"/>
      <c r="BA124" s="17"/>
      <c r="BB124" s="17"/>
      <c r="BC124" s="17"/>
      <c r="BD124" s="17"/>
      <c r="BE124" s="17"/>
      <c r="BF124" s="17"/>
      <c r="BG124" s="17"/>
      <c r="BH124" s="17"/>
      <c r="BI124" s="17"/>
      <c r="BJ124" s="17"/>
      <c r="BK124" s="17"/>
      <c r="BL124" s="17"/>
      <c r="BM124" s="17"/>
      <c r="BN124" s="17"/>
      <c r="BO124" s="17"/>
      <c r="BP124" s="17"/>
      <c r="BQ124" s="17"/>
      <c r="BR124" s="17"/>
      <c r="BS124" s="17"/>
      <c r="BT124" s="17"/>
      <c r="BU124" s="17"/>
      <c r="BV124" s="17"/>
      <c r="BW124" s="17"/>
      <c r="BX124" s="17"/>
      <c r="BY124" s="17"/>
      <c r="BZ124" s="17"/>
      <c r="CA124" s="17"/>
      <c r="CB124" s="17"/>
      <c r="CC124" s="17"/>
      <c r="CD124" s="17"/>
      <c r="CE124" s="17"/>
      <c r="CF124" s="17"/>
      <c r="CG124" s="17"/>
      <c r="CH124" s="17"/>
      <c r="CI124" s="17"/>
      <c r="CJ124" s="17"/>
      <c r="CK124" s="17"/>
      <c r="CL124" s="17"/>
      <c r="CM124" s="17"/>
      <c r="CN124" s="17"/>
      <c r="CO124" s="17"/>
      <c r="CP124" s="17"/>
      <c r="CQ124" s="17"/>
      <c r="CR124" s="17"/>
      <c r="CS124" s="17"/>
      <c r="CT124" s="17"/>
      <c r="CU124" s="17"/>
      <c r="CV124" s="17"/>
      <c r="CW124" s="17"/>
      <c r="CX124" s="17"/>
      <c r="CY124" s="17"/>
      <c r="CZ124" s="17"/>
      <c r="DA124" s="17"/>
      <c r="DB124" s="17"/>
      <c r="DC124" s="17"/>
      <c r="DD124" s="17"/>
      <c r="DE124" s="17"/>
      <c r="DF124" s="17"/>
      <c r="DG124" s="17"/>
      <c r="DH124" s="17"/>
      <c r="DI124" s="17"/>
    </row>
    <row r="125" spans="1:113" ht="15" x14ac:dyDescent="0.2">
      <c r="A125" s="13"/>
      <c r="B125" s="14"/>
      <c r="C125" s="15"/>
      <c r="D125" s="15"/>
      <c r="E125" s="15"/>
      <c r="F125" s="15"/>
      <c r="G125" s="15"/>
      <c r="H125" s="16"/>
      <c r="I125" s="16"/>
      <c r="J125" s="16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  <c r="AX125" s="17"/>
      <c r="AY125" s="17"/>
      <c r="AZ125" s="17"/>
      <c r="BA125" s="17"/>
      <c r="BB125" s="17"/>
      <c r="BC125" s="17"/>
      <c r="BD125" s="17"/>
      <c r="BE125" s="17"/>
      <c r="BF125" s="17"/>
      <c r="BG125" s="17"/>
      <c r="BH125" s="17"/>
      <c r="BI125" s="17"/>
      <c r="BJ125" s="17"/>
      <c r="BK125" s="17"/>
      <c r="BL125" s="17"/>
      <c r="BM125" s="17"/>
      <c r="BN125" s="17"/>
      <c r="BO125" s="17"/>
      <c r="BP125" s="17"/>
      <c r="BQ125" s="17"/>
      <c r="BR125" s="17"/>
      <c r="BS125" s="17"/>
      <c r="BT125" s="17"/>
      <c r="BU125" s="17"/>
      <c r="BV125" s="17"/>
      <c r="BW125" s="17"/>
      <c r="BX125" s="17"/>
      <c r="BY125" s="17"/>
      <c r="BZ125" s="17"/>
      <c r="CA125" s="17"/>
      <c r="CB125" s="17"/>
      <c r="CC125" s="17"/>
      <c r="CD125" s="17"/>
      <c r="CE125" s="17"/>
      <c r="CF125" s="17"/>
      <c r="CG125" s="17"/>
      <c r="CH125" s="17"/>
      <c r="CI125" s="17"/>
      <c r="CJ125" s="17"/>
      <c r="CK125" s="17"/>
      <c r="CL125" s="17"/>
      <c r="CM125" s="17"/>
      <c r="CN125" s="17"/>
      <c r="CO125" s="17"/>
      <c r="CP125" s="17"/>
      <c r="CQ125" s="17"/>
      <c r="CR125" s="17"/>
      <c r="CS125" s="17"/>
      <c r="CT125" s="17"/>
      <c r="CU125" s="17"/>
      <c r="CV125" s="17"/>
      <c r="CW125" s="17"/>
      <c r="CX125" s="17"/>
      <c r="CY125" s="17"/>
      <c r="CZ125" s="17"/>
      <c r="DA125" s="17"/>
      <c r="DB125" s="17"/>
      <c r="DC125" s="17"/>
      <c r="DD125" s="17"/>
      <c r="DE125" s="17"/>
      <c r="DF125" s="17"/>
      <c r="DG125" s="17"/>
      <c r="DH125" s="17"/>
      <c r="DI125" s="17"/>
    </row>
    <row r="126" spans="1:113" ht="15" x14ac:dyDescent="0.2">
      <c r="A126" s="13"/>
      <c r="B126" s="14"/>
      <c r="C126" s="15"/>
      <c r="D126" s="15"/>
      <c r="E126" s="15"/>
      <c r="F126" s="15"/>
      <c r="G126" s="15"/>
      <c r="H126" s="16"/>
      <c r="I126" s="16"/>
      <c r="J126" s="16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  <c r="AY126" s="17"/>
      <c r="AZ126" s="17"/>
      <c r="BA126" s="17"/>
      <c r="BB126" s="17"/>
      <c r="BC126" s="17"/>
      <c r="BD126" s="17"/>
      <c r="BE126" s="17"/>
      <c r="BF126" s="17"/>
      <c r="BG126" s="17"/>
      <c r="BH126" s="17"/>
      <c r="BI126" s="17"/>
      <c r="BJ126" s="17"/>
      <c r="BK126" s="17"/>
      <c r="BL126" s="17"/>
      <c r="BM126" s="17"/>
      <c r="BN126" s="17"/>
      <c r="BO126" s="17"/>
      <c r="BP126" s="17"/>
      <c r="BQ126" s="17"/>
      <c r="BR126" s="17"/>
      <c r="BS126" s="17"/>
      <c r="BT126" s="17"/>
      <c r="BU126" s="17"/>
      <c r="BV126" s="17"/>
      <c r="BW126" s="17"/>
      <c r="BX126" s="17"/>
      <c r="BY126" s="17"/>
      <c r="BZ126" s="17"/>
      <c r="CA126" s="17"/>
      <c r="CB126" s="17"/>
      <c r="CC126" s="17"/>
      <c r="CD126" s="17"/>
      <c r="CE126" s="17"/>
      <c r="CF126" s="17"/>
      <c r="CG126" s="17"/>
      <c r="CH126" s="17"/>
      <c r="CI126" s="17"/>
      <c r="CJ126" s="17"/>
      <c r="CK126" s="17"/>
      <c r="CL126" s="17"/>
      <c r="CM126" s="17"/>
      <c r="CN126" s="17"/>
      <c r="CO126" s="17"/>
      <c r="CP126" s="17"/>
      <c r="CQ126" s="17"/>
      <c r="CR126" s="17"/>
      <c r="CS126" s="17"/>
      <c r="CT126" s="17"/>
      <c r="CU126" s="17"/>
      <c r="CV126" s="17"/>
      <c r="CW126" s="17"/>
      <c r="CX126" s="17"/>
      <c r="CY126" s="17"/>
      <c r="CZ126" s="17"/>
      <c r="DA126" s="17"/>
      <c r="DB126" s="17"/>
      <c r="DC126" s="17"/>
      <c r="DD126" s="17"/>
      <c r="DE126" s="17"/>
      <c r="DF126" s="17"/>
      <c r="DG126" s="17"/>
      <c r="DH126" s="17"/>
      <c r="DI126" s="17"/>
    </row>
    <row r="127" spans="1:113" ht="15" x14ac:dyDescent="0.2">
      <c r="A127" s="13"/>
      <c r="B127" s="14"/>
      <c r="C127" s="15"/>
      <c r="D127" s="15"/>
      <c r="E127" s="15"/>
      <c r="F127" s="15"/>
      <c r="G127" s="15"/>
      <c r="H127" s="16"/>
      <c r="I127" s="16"/>
      <c r="J127" s="16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  <c r="BA127" s="17"/>
      <c r="BB127" s="17"/>
      <c r="BC127" s="17"/>
      <c r="BD127" s="17"/>
      <c r="BE127" s="17"/>
      <c r="BF127" s="17"/>
      <c r="BG127" s="17"/>
      <c r="BH127" s="17"/>
      <c r="BI127" s="17"/>
      <c r="BJ127" s="17"/>
      <c r="BK127" s="17"/>
      <c r="BL127" s="17"/>
      <c r="BM127" s="17"/>
      <c r="BN127" s="17"/>
      <c r="BO127" s="17"/>
      <c r="BP127" s="17"/>
      <c r="BQ127" s="17"/>
      <c r="BR127" s="17"/>
      <c r="BS127" s="17"/>
      <c r="BT127" s="17"/>
      <c r="BU127" s="17"/>
      <c r="BV127" s="17"/>
      <c r="BW127" s="17"/>
      <c r="BX127" s="17"/>
      <c r="BY127" s="17"/>
      <c r="BZ127" s="17"/>
      <c r="CA127" s="17"/>
      <c r="CB127" s="17"/>
      <c r="CC127" s="17"/>
      <c r="CD127" s="17"/>
      <c r="CE127" s="17"/>
      <c r="CF127" s="17"/>
      <c r="CG127" s="17"/>
      <c r="CH127" s="17"/>
      <c r="CI127" s="17"/>
      <c r="CJ127" s="17"/>
      <c r="CK127" s="17"/>
      <c r="CL127" s="17"/>
      <c r="CM127" s="17"/>
      <c r="CN127" s="17"/>
      <c r="CO127" s="17"/>
      <c r="CP127" s="17"/>
      <c r="CQ127" s="17"/>
      <c r="CR127" s="17"/>
      <c r="CS127" s="17"/>
      <c r="CT127" s="17"/>
      <c r="CU127" s="17"/>
      <c r="CV127" s="17"/>
      <c r="CW127" s="17"/>
      <c r="CX127" s="17"/>
      <c r="CY127" s="17"/>
      <c r="CZ127" s="17"/>
      <c r="DA127" s="17"/>
      <c r="DB127" s="17"/>
      <c r="DC127" s="17"/>
      <c r="DD127" s="17"/>
      <c r="DE127" s="17"/>
      <c r="DF127" s="17"/>
      <c r="DG127" s="17"/>
      <c r="DH127" s="17"/>
      <c r="DI127" s="17"/>
    </row>
    <row r="128" spans="1:113" ht="15" x14ac:dyDescent="0.2">
      <c r="A128" s="13"/>
      <c r="B128" s="14"/>
      <c r="C128" s="15"/>
      <c r="D128" s="15"/>
      <c r="E128" s="15"/>
      <c r="F128" s="15"/>
      <c r="G128" s="15"/>
      <c r="H128" s="16"/>
      <c r="I128" s="16"/>
      <c r="J128" s="16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  <c r="BA128" s="17"/>
      <c r="BB128" s="17"/>
      <c r="BC128" s="17"/>
      <c r="BD128" s="17"/>
      <c r="BE128" s="17"/>
      <c r="BF128" s="17"/>
      <c r="BG128" s="17"/>
      <c r="BH128" s="17"/>
      <c r="BI128" s="17"/>
      <c r="BJ128" s="17"/>
      <c r="BK128" s="17"/>
      <c r="BL128" s="17"/>
      <c r="BM128" s="17"/>
      <c r="BN128" s="17"/>
      <c r="BO128" s="17"/>
      <c r="BP128" s="17"/>
      <c r="BQ128" s="17"/>
      <c r="BR128" s="17"/>
      <c r="BS128" s="17"/>
      <c r="BT128" s="17"/>
      <c r="BU128" s="17"/>
      <c r="BV128" s="17"/>
      <c r="BW128" s="17"/>
      <c r="BX128" s="17"/>
      <c r="BY128" s="17"/>
      <c r="BZ128" s="17"/>
      <c r="CA128" s="17"/>
      <c r="CB128" s="17"/>
      <c r="CC128" s="17"/>
      <c r="CD128" s="17"/>
      <c r="CE128" s="17"/>
      <c r="CF128" s="17"/>
      <c r="CG128" s="17"/>
      <c r="CH128" s="17"/>
      <c r="CI128" s="17"/>
      <c r="CJ128" s="17"/>
      <c r="CK128" s="17"/>
      <c r="CL128" s="17"/>
      <c r="CM128" s="17"/>
      <c r="CN128" s="17"/>
      <c r="CO128" s="17"/>
      <c r="CP128" s="17"/>
      <c r="CQ128" s="17"/>
      <c r="CR128" s="17"/>
      <c r="CS128" s="17"/>
      <c r="CT128" s="17"/>
      <c r="CU128" s="17"/>
      <c r="CV128" s="17"/>
      <c r="CW128" s="17"/>
      <c r="CX128" s="17"/>
      <c r="CY128" s="17"/>
      <c r="CZ128" s="17"/>
      <c r="DA128" s="17"/>
      <c r="DB128" s="17"/>
      <c r="DC128" s="17"/>
      <c r="DD128" s="17"/>
      <c r="DE128" s="17"/>
      <c r="DF128" s="17"/>
      <c r="DG128" s="17"/>
      <c r="DH128" s="17"/>
      <c r="DI128" s="17"/>
    </row>
    <row r="129" spans="1:113" ht="15" x14ac:dyDescent="0.2">
      <c r="A129" s="13"/>
      <c r="B129" s="14"/>
      <c r="C129" s="15"/>
      <c r="D129" s="15"/>
      <c r="E129" s="15"/>
      <c r="F129" s="15"/>
      <c r="G129" s="15"/>
      <c r="H129" s="16"/>
      <c r="I129" s="16"/>
      <c r="J129" s="16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7"/>
      <c r="AU129" s="17"/>
      <c r="AV129" s="17"/>
      <c r="AW129" s="17"/>
      <c r="AX129" s="17"/>
      <c r="AY129" s="17"/>
      <c r="AZ129" s="17"/>
      <c r="BA129" s="17"/>
      <c r="BB129" s="17"/>
      <c r="BC129" s="17"/>
      <c r="BD129" s="17"/>
      <c r="BE129" s="17"/>
      <c r="BF129" s="17"/>
      <c r="BG129" s="17"/>
      <c r="BH129" s="17"/>
      <c r="BI129" s="17"/>
      <c r="BJ129" s="17"/>
      <c r="BK129" s="17"/>
      <c r="BL129" s="17"/>
      <c r="BM129" s="17"/>
      <c r="BN129" s="17"/>
      <c r="BO129" s="17"/>
      <c r="BP129" s="17"/>
      <c r="BQ129" s="17"/>
      <c r="BR129" s="17"/>
      <c r="BS129" s="17"/>
      <c r="BT129" s="17"/>
      <c r="BU129" s="17"/>
      <c r="BV129" s="17"/>
      <c r="BW129" s="17"/>
      <c r="BX129" s="17"/>
      <c r="BY129" s="17"/>
      <c r="BZ129" s="17"/>
      <c r="CA129" s="17"/>
      <c r="CB129" s="17"/>
      <c r="CC129" s="17"/>
      <c r="CD129" s="17"/>
      <c r="CE129" s="17"/>
      <c r="CF129" s="17"/>
      <c r="CG129" s="17"/>
      <c r="CH129" s="17"/>
      <c r="CI129" s="17"/>
      <c r="CJ129" s="17"/>
      <c r="CK129" s="17"/>
      <c r="CL129" s="17"/>
      <c r="CM129" s="17"/>
      <c r="CN129" s="17"/>
      <c r="CO129" s="17"/>
      <c r="CP129" s="17"/>
      <c r="CQ129" s="17"/>
      <c r="CR129" s="17"/>
      <c r="CS129" s="17"/>
      <c r="CT129" s="17"/>
      <c r="CU129" s="17"/>
      <c r="CV129" s="17"/>
      <c r="CW129" s="17"/>
      <c r="CX129" s="17"/>
      <c r="CY129" s="17"/>
      <c r="CZ129" s="17"/>
      <c r="DA129" s="17"/>
      <c r="DB129" s="17"/>
      <c r="DC129" s="17"/>
      <c r="DD129" s="17"/>
      <c r="DE129" s="17"/>
      <c r="DF129" s="17"/>
      <c r="DG129" s="17"/>
      <c r="DH129" s="17"/>
      <c r="DI129" s="17"/>
    </row>
    <row r="130" spans="1:113" ht="15" x14ac:dyDescent="0.2">
      <c r="A130" s="13"/>
      <c r="B130" s="14"/>
      <c r="C130" s="15"/>
      <c r="D130" s="15"/>
      <c r="E130" s="15"/>
      <c r="F130" s="15"/>
      <c r="G130" s="15"/>
      <c r="H130" s="16"/>
      <c r="I130" s="16"/>
      <c r="J130" s="16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7"/>
      <c r="AU130" s="17"/>
      <c r="AV130" s="17"/>
      <c r="AW130" s="17"/>
      <c r="AX130" s="17"/>
      <c r="AY130" s="17"/>
      <c r="AZ130" s="17"/>
      <c r="BA130" s="17"/>
      <c r="BB130" s="17"/>
      <c r="BC130" s="17"/>
      <c r="BD130" s="17"/>
      <c r="BE130" s="17"/>
      <c r="BF130" s="17"/>
      <c r="BG130" s="17"/>
      <c r="BH130" s="17"/>
      <c r="BI130" s="17"/>
      <c r="BJ130" s="17"/>
      <c r="BK130" s="17"/>
      <c r="BL130" s="17"/>
      <c r="BM130" s="17"/>
      <c r="BN130" s="17"/>
      <c r="BO130" s="17"/>
      <c r="BP130" s="17"/>
      <c r="BQ130" s="17"/>
      <c r="BR130" s="17"/>
      <c r="BS130" s="17"/>
      <c r="BT130" s="17"/>
      <c r="BU130" s="17"/>
      <c r="BV130" s="17"/>
      <c r="BW130" s="17"/>
      <c r="BX130" s="17"/>
      <c r="BY130" s="17"/>
      <c r="BZ130" s="17"/>
      <c r="CA130" s="17"/>
      <c r="CB130" s="17"/>
      <c r="CC130" s="17"/>
      <c r="CD130" s="17"/>
      <c r="CE130" s="17"/>
      <c r="CF130" s="17"/>
      <c r="CG130" s="17"/>
      <c r="CH130" s="17"/>
      <c r="CI130" s="17"/>
      <c r="CJ130" s="17"/>
      <c r="CK130" s="17"/>
      <c r="CL130" s="17"/>
      <c r="CM130" s="17"/>
      <c r="CN130" s="17"/>
      <c r="CO130" s="17"/>
      <c r="CP130" s="17"/>
      <c r="CQ130" s="17"/>
      <c r="CR130" s="17"/>
      <c r="CS130" s="17"/>
      <c r="CT130" s="17"/>
      <c r="CU130" s="17"/>
      <c r="CV130" s="17"/>
      <c r="CW130" s="17"/>
      <c r="CX130" s="17"/>
      <c r="CY130" s="17"/>
      <c r="CZ130" s="17"/>
      <c r="DA130" s="17"/>
      <c r="DB130" s="17"/>
      <c r="DC130" s="17"/>
      <c r="DD130" s="17"/>
      <c r="DE130" s="17"/>
      <c r="DF130" s="17"/>
      <c r="DG130" s="17"/>
      <c r="DH130" s="17"/>
      <c r="DI130" s="17"/>
    </row>
    <row r="131" spans="1:113" ht="15" x14ac:dyDescent="0.2">
      <c r="A131" s="13"/>
      <c r="B131" s="14"/>
      <c r="C131" s="15"/>
      <c r="D131" s="15"/>
      <c r="E131" s="15"/>
      <c r="F131" s="15"/>
      <c r="G131" s="15"/>
      <c r="H131" s="16"/>
      <c r="I131" s="16"/>
      <c r="J131" s="16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  <c r="AT131" s="17"/>
      <c r="AU131" s="17"/>
      <c r="AV131" s="17"/>
      <c r="AW131" s="17"/>
      <c r="AX131" s="17"/>
      <c r="AY131" s="17"/>
      <c r="AZ131" s="17"/>
      <c r="BA131" s="17"/>
      <c r="BB131" s="17"/>
      <c r="BC131" s="17"/>
      <c r="BD131" s="17"/>
      <c r="BE131" s="17"/>
      <c r="BF131" s="17"/>
      <c r="BG131" s="17"/>
      <c r="BH131" s="17"/>
      <c r="BI131" s="17"/>
      <c r="BJ131" s="17"/>
      <c r="BK131" s="17"/>
      <c r="BL131" s="17"/>
      <c r="BM131" s="17"/>
      <c r="BN131" s="17"/>
      <c r="BO131" s="17"/>
      <c r="BP131" s="17"/>
      <c r="BQ131" s="17"/>
      <c r="BR131" s="17"/>
      <c r="BS131" s="17"/>
      <c r="BT131" s="17"/>
      <c r="BU131" s="17"/>
      <c r="BV131" s="17"/>
      <c r="BW131" s="17"/>
      <c r="BX131" s="17"/>
      <c r="BY131" s="17"/>
      <c r="BZ131" s="17"/>
      <c r="CA131" s="17"/>
      <c r="CB131" s="17"/>
      <c r="CC131" s="17"/>
      <c r="CD131" s="17"/>
      <c r="CE131" s="17"/>
      <c r="CF131" s="17"/>
      <c r="CG131" s="17"/>
      <c r="CH131" s="17"/>
      <c r="CI131" s="17"/>
      <c r="CJ131" s="17"/>
      <c r="CK131" s="17"/>
      <c r="CL131" s="17"/>
      <c r="CM131" s="17"/>
      <c r="CN131" s="17"/>
      <c r="CO131" s="17"/>
      <c r="CP131" s="17"/>
      <c r="CQ131" s="17"/>
      <c r="CR131" s="17"/>
      <c r="CS131" s="17"/>
      <c r="CT131" s="17"/>
      <c r="CU131" s="17"/>
      <c r="CV131" s="17"/>
      <c r="CW131" s="17"/>
      <c r="CX131" s="17"/>
      <c r="CY131" s="17"/>
      <c r="CZ131" s="17"/>
      <c r="DA131" s="17"/>
      <c r="DB131" s="17"/>
      <c r="DC131" s="17"/>
      <c r="DD131" s="17"/>
      <c r="DE131" s="17"/>
      <c r="DF131" s="17"/>
      <c r="DG131" s="17"/>
      <c r="DH131" s="17"/>
      <c r="DI131" s="17"/>
    </row>
    <row r="132" spans="1:113" ht="15" x14ac:dyDescent="0.2">
      <c r="A132" s="13"/>
      <c r="B132" s="14"/>
      <c r="C132" s="15"/>
      <c r="D132" s="15"/>
      <c r="E132" s="15"/>
      <c r="F132" s="15"/>
      <c r="G132" s="15"/>
      <c r="H132" s="16"/>
      <c r="I132" s="16"/>
      <c r="J132" s="16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  <c r="BA132" s="17"/>
      <c r="BB132" s="17"/>
      <c r="BC132" s="17"/>
      <c r="BD132" s="17"/>
      <c r="BE132" s="17"/>
      <c r="BF132" s="17"/>
      <c r="BG132" s="17"/>
      <c r="BH132" s="17"/>
      <c r="BI132" s="17"/>
      <c r="BJ132" s="17"/>
      <c r="BK132" s="17"/>
      <c r="BL132" s="17"/>
      <c r="BM132" s="17"/>
      <c r="BN132" s="17"/>
      <c r="BO132" s="17"/>
      <c r="BP132" s="17"/>
      <c r="BQ132" s="17"/>
      <c r="BR132" s="17"/>
      <c r="BS132" s="17"/>
      <c r="BT132" s="17"/>
      <c r="BU132" s="17"/>
      <c r="BV132" s="17"/>
      <c r="BW132" s="17"/>
      <c r="BX132" s="17"/>
      <c r="BY132" s="17"/>
      <c r="BZ132" s="17"/>
      <c r="CA132" s="17"/>
      <c r="CB132" s="17"/>
      <c r="CC132" s="17"/>
      <c r="CD132" s="17"/>
      <c r="CE132" s="17"/>
      <c r="CF132" s="17"/>
      <c r="CG132" s="17"/>
      <c r="CH132" s="17"/>
      <c r="CI132" s="17"/>
      <c r="CJ132" s="17"/>
      <c r="CK132" s="17"/>
      <c r="CL132" s="17"/>
      <c r="CM132" s="17"/>
      <c r="CN132" s="17"/>
      <c r="CO132" s="17"/>
      <c r="CP132" s="17"/>
      <c r="CQ132" s="17"/>
      <c r="CR132" s="17"/>
      <c r="CS132" s="17"/>
      <c r="CT132" s="17"/>
      <c r="CU132" s="17"/>
      <c r="CV132" s="17"/>
      <c r="CW132" s="17"/>
      <c r="CX132" s="17"/>
      <c r="CY132" s="17"/>
      <c r="CZ132" s="17"/>
      <c r="DA132" s="17"/>
      <c r="DB132" s="17"/>
      <c r="DC132" s="17"/>
      <c r="DD132" s="17"/>
      <c r="DE132" s="17"/>
      <c r="DF132" s="17"/>
      <c r="DG132" s="17"/>
      <c r="DH132" s="17"/>
      <c r="DI132" s="17"/>
    </row>
    <row r="133" spans="1:113" ht="15" x14ac:dyDescent="0.2">
      <c r="A133" s="13"/>
      <c r="B133" s="14"/>
      <c r="C133" s="15"/>
      <c r="D133" s="15"/>
      <c r="E133" s="15"/>
      <c r="F133" s="15"/>
      <c r="G133" s="15"/>
      <c r="H133" s="16"/>
      <c r="I133" s="16"/>
      <c r="J133" s="16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17"/>
      <c r="AS133" s="17"/>
      <c r="AT133" s="17"/>
      <c r="AU133" s="17"/>
      <c r="AV133" s="17"/>
      <c r="AW133" s="17"/>
      <c r="AX133" s="17"/>
      <c r="AY133" s="17"/>
      <c r="AZ133" s="17"/>
      <c r="BA133" s="17"/>
      <c r="BB133" s="17"/>
      <c r="BC133" s="17"/>
      <c r="BD133" s="17"/>
      <c r="BE133" s="17"/>
      <c r="BF133" s="17"/>
      <c r="BG133" s="17"/>
      <c r="BH133" s="17"/>
      <c r="BI133" s="17"/>
      <c r="BJ133" s="17"/>
      <c r="BK133" s="17"/>
      <c r="BL133" s="17"/>
      <c r="BM133" s="17"/>
      <c r="BN133" s="17"/>
      <c r="BO133" s="17"/>
      <c r="BP133" s="17"/>
      <c r="BQ133" s="17"/>
      <c r="BR133" s="17"/>
      <c r="BS133" s="17"/>
      <c r="BT133" s="17"/>
      <c r="BU133" s="17"/>
      <c r="BV133" s="17"/>
      <c r="BW133" s="17"/>
      <c r="BX133" s="17"/>
      <c r="BY133" s="17"/>
      <c r="BZ133" s="17"/>
      <c r="CA133" s="17"/>
      <c r="CB133" s="17"/>
      <c r="CC133" s="17"/>
      <c r="CD133" s="17"/>
      <c r="CE133" s="17"/>
      <c r="CF133" s="17"/>
      <c r="CG133" s="17"/>
      <c r="CH133" s="17"/>
      <c r="CI133" s="17"/>
      <c r="CJ133" s="17"/>
      <c r="CK133" s="17"/>
      <c r="CL133" s="17"/>
      <c r="CM133" s="17"/>
      <c r="CN133" s="17"/>
      <c r="CO133" s="17"/>
      <c r="CP133" s="17"/>
      <c r="CQ133" s="17"/>
      <c r="CR133" s="17"/>
      <c r="CS133" s="17"/>
      <c r="CT133" s="17"/>
      <c r="CU133" s="17"/>
      <c r="CV133" s="17"/>
      <c r="CW133" s="17"/>
      <c r="CX133" s="17"/>
      <c r="CY133" s="17"/>
      <c r="CZ133" s="17"/>
      <c r="DA133" s="17"/>
      <c r="DB133" s="17"/>
      <c r="DC133" s="17"/>
      <c r="DD133" s="17"/>
      <c r="DE133" s="17"/>
      <c r="DF133" s="17"/>
      <c r="DG133" s="17"/>
      <c r="DH133" s="17"/>
      <c r="DI133" s="17"/>
    </row>
    <row r="134" spans="1:113" ht="15" x14ac:dyDescent="0.2">
      <c r="A134" s="13"/>
      <c r="B134" s="14"/>
      <c r="C134" s="15"/>
      <c r="D134" s="15"/>
      <c r="E134" s="15"/>
      <c r="F134" s="15"/>
      <c r="G134" s="15"/>
      <c r="H134" s="16"/>
      <c r="I134" s="16"/>
      <c r="J134" s="16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7"/>
      <c r="AS134" s="17"/>
      <c r="AT134" s="17"/>
      <c r="AU134" s="17"/>
      <c r="AV134" s="17"/>
      <c r="AW134" s="17"/>
      <c r="AX134" s="17"/>
      <c r="AY134" s="17"/>
      <c r="AZ134" s="17"/>
      <c r="BA134" s="17"/>
      <c r="BB134" s="17"/>
      <c r="BC134" s="17"/>
      <c r="BD134" s="17"/>
      <c r="BE134" s="17"/>
      <c r="BF134" s="17"/>
      <c r="BG134" s="17"/>
      <c r="BH134" s="17"/>
      <c r="BI134" s="17"/>
      <c r="BJ134" s="17"/>
      <c r="BK134" s="17"/>
      <c r="BL134" s="17"/>
      <c r="BM134" s="17"/>
      <c r="BN134" s="17"/>
      <c r="BO134" s="17"/>
      <c r="BP134" s="17"/>
      <c r="BQ134" s="17"/>
      <c r="BR134" s="17"/>
      <c r="BS134" s="17"/>
      <c r="BT134" s="17"/>
      <c r="BU134" s="17"/>
      <c r="BV134" s="17"/>
      <c r="BW134" s="17"/>
      <c r="BX134" s="17"/>
      <c r="BY134" s="17"/>
      <c r="BZ134" s="17"/>
      <c r="CA134" s="17"/>
      <c r="CB134" s="17"/>
      <c r="CC134" s="17"/>
      <c r="CD134" s="17"/>
      <c r="CE134" s="17"/>
      <c r="CF134" s="17"/>
      <c r="CG134" s="17"/>
      <c r="CH134" s="17"/>
      <c r="CI134" s="17"/>
      <c r="CJ134" s="17"/>
      <c r="CK134" s="17"/>
      <c r="CL134" s="17"/>
      <c r="CM134" s="17"/>
      <c r="CN134" s="17"/>
      <c r="CO134" s="17"/>
      <c r="CP134" s="17"/>
      <c r="CQ134" s="17"/>
      <c r="CR134" s="17"/>
      <c r="CS134" s="17"/>
      <c r="CT134" s="17"/>
      <c r="CU134" s="17"/>
      <c r="CV134" s="17"/>
      <c r="CW134" s="17"/>
      <c r="CX134" s="17"/>
      <c r="CY134" s="17"/>
      <c r="CZ134" s="17"/>
      <c r="DA134" s="17"/>
      <c r="DB134" s="17"/>
      <c r="DC134" s="17"/>
      <c r="DD134" s="17"/>
      <c r="DE134" s="17"/>
      <c r="DF134" s="17"/>
      <c r="DG134" s="17"/>
      <c r="DH134" s="17"/>
      <c r="DI134" s="17"/>
    </row>
    <row r="135" spans="1:113" ht="15" x14ac:dyDescent="0.2">
      <c r="A135" s="13"/>
      <c r="B135" s="14"/>
      <c r="C135" s="15"/>
      <c r="D135" s="15"/>
      <c r="E135" s="15"/>
      <c r="F135" s="15"/>
      <c r="G135" s="15"/>
      <c r="H135" s="16"/>
      <c r="I135" s="16"/>
      <c r="J135" s="16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  <c r="AT135" s="17"/>
      <c r="AU135" s="17"/>
      <c r="AV135" s="17"/>
      <c r="AW135" s="17"/>
      <c r="AX135" s="17"/>
      <c r="AY135" s="17"/>
      <c r="AZ135" s="17"/>
      <c r="BA135" s="17"/>
      <c r="BB135" s="17"/>
      <c r="BC135" s="17"/>
      <c r="BD135" s="17"/>
      <c r="BE135" s="17"/>
      <c r="BF135" s="17"/>
      <c r="BG135" s="17"/>
      <c r="BH135" s="17"/>
      <c r="BI135" s="17"/>
      <c r="BJ135" s="17"/>
      <c r="BK135" s="17"/>
      <c r="BL135" s="17"/>
      <c r="BM135" s="17"/>
      <c r="BN135" s="17"/>
      <c r="BO135" s="17"/>
      <c r="BP135" s="17"/>
      <c r="BQ135" s="17"/>
      <c r="BR135" s="17"/>
      <c r="BS135" s="17"/>
      <c r="BT135" s="17"/>
      <c r="BU135" s="17"/>
      <c r="BV135" s="17"/>
      <c r="BW135" s="17"/>
      <c r="BX135" s="17"/>
      <c r="BY135" s="17"/>
      <c r="BZ135" s="17"/>
      <c r="CA135" s="17"/>
      <c r="CB135" s="17"/>
      <c r="CC135" s="17"/>
      <c r="CD135" s="17"/>
      <c r="CE135" s="17"/>
      <c r="CF135" s="17"/>
      <c r="CG135" s="17"/>
      <c r="CH135" s="17"/>
      <c r="CI135" s="17"/>
      <c r="CJ135" s="17"/>
      <c r="CK135" s="17"/>
      <c r="CL135" s="17"/>
      <c r="CM135" s="17"/>
      <c r="CN135" s="17"/>
      <c r="CO135" s="17"/>
      <c r="CP135" s="17"/>
      <c r="CQ135" s="17"/>
      <c r="CR135" s="17"/>
      <c r="CS135" s="17"/>
      <c r="CT135" s="17"/>
      <c r="CU135" s="17"/>
      <c r="CV135" s="17"/>
      <c r="CW135" s="17"/>
      <c r="CX135" s="17"/>
      <c r="CY135" s="17"/>
      <c r="CZ135" s="17"/>
      <c r="DA135" s="17"/>
      <c r="DB135" s="17"/>
      <c r="DC135" s="17"/>
      <c r="DD135" s="17"/>
      <c r="DE135" s="17"/>
      <c r="DF135" s="17"/>
      <c r="DG135" s="17"/>
      <c r="DH135" s="17"/>
      <c r="DI135" s="17"/>
    </row>
    <row r="136" spans="1:113" ht="15" x14ac:dyDescent="0.2">
      <c r="A136" s="13"/>
      <c r="B136" s="14"/>
      <c r="C136" s="15"/>
      <c r="D136" s="15"/>
      <c r="E136" s="15"/>
      <c r="F136" s="15"/>
      <c r="G136" s="15"/>
      <c r="H136" s="16"/>
      <c r="I136" s="16"/>
      <c r="J136" s="16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  <c r="AX136" s="17"/>
      <c r="AY136" s="17"/>
      <c r="AZ136" s="17"/>
      <c r="BA136" s="17"/>
      <c r="BB136" s="17"/>
      <c r="BC136" s="17"/>
      <c r="BD136" s="17"/>
      <c r="BE136" s="17"/>
      <c r="BF136" s="17"/>
      <c r="BG136" s="17"/>
      <c r="BH136" s="17"/>
      <c r="BI136" s="17"/>
      <c r="BJ136" s="17"/>
      <c r="BK136" s="17"/>
      <c r="BL136" s="17"/>
      <c r="BM136" s="17"/>
      <c r="BN136" s="17"/>
      <c r="BO136" s="17"/>
      <c r="BP136" s="17"/>
      <c r="BQ136" s="17"/>
      <c r="BR136" s="17"/>
      <c r="BS136" s="17"/>
      <c r="BT136" s="17"/>
      <c r="BU136" s="17"/>
      <c r="BV136" s="17"/>
      <c r="BW136" s="17"/>
      <c r="BX136" s="17"/>
      <c r="BY136" s="17"/>
      <c r="BZ136" s="17"/>
      <c r="CA136" s="17"/>
      <c r="CB136" s="17"/>
      <c r="CC136" s="17"/>
      <c r="CD136" s="17"/>
      <c r="CE136" s="17"/>
      <c r="CF136" s="17"/>
      <c r="CG136" s="17"/>
      <c r="CH136" s="17"/>
      <c r="CI136" s="17"/>
      <c r="CJ136" s="17"/>
      <c r="CK136" s="17"/>
      <c r="CL136" s="17"/>
      <c r="CM136" s="17"/>
      <c r="CN136" s="17"/>
      <c r="CO136" s="17"/>
      <c r="CP136" s="17"/>
      <c r="CQ136" s="17"/>
      <c r="CR136" s="17"/>
      <c r="CS136" s="17"/>
      <c r="CT136" s="17"/>
      <c r="CU136" s="17"/>
      <c r="CV136" s="17"/>
      <c r="CW136" s="17"/>
      <c r="CX136" s="17"/>
      <c r="CY136" s="17"/>
      <c r="CZ136" s="17"/>
      <c r="DA136" s="17"/>
      <c r="DB136" s="17"/>
      <c r="DC136" s="17"/>
      <c r="DD136" s="17"/>
      <c r="DE136" s="17"/>
      <c r="DF136" s="17"/>
      <c r="DG136" s="17"/>
      <c r="DH136" s="17"/>
      <c r="DI136" s="17"/>
    </row>
    <row r="137" spans="1:113" ht="15" x14ac:dyDescent="0.2">
      <c r="A137" s="13"/>
      <c r="B137" s="14"/>
      <c r="C137" s="15"/>
      <c r="D137" s="15"/>
      <c r="E137" s="15"/>
      <c r="F137" s="15"/>
      <c r="G137" s="15"/>
      <c r="H137" s="16"/>
      <c r="I137" s="16"/>
      <c r="J137" s="16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  <c r="AX137" s="17"/>
      <c r="AY137" s="17"/>
      <c r="AZ137" s="17"/>
      <c r="BA137" s="17"/>
      <c r="BB137" s="17"/>
      <c r="BC137" s="17"/>
      <c r="BD137" s="17"/>
      <c r="BE137" s="17"/>
      <c r="BF137" s="17"/>
      <c r="BG137" s="17"/>
      <c r="BH137" s="17"/>
      <c r="BI137" s="17"/>
      <c r="BJ137" s="17"/>
      <c r="BK137" s="17"/>
      <c r="BL137" s="17"/>
      <c r="BM137" s="17"/>
      <c r="BN137" s="17"/>
      <c r="BO137" s="17"/>
      <c r="BP137" s="17"/>
      <c r="BQ137" s="17"/>
      <c r="BR137" s="17"/>
      <c r="BS137" s="17"/>
      <c r="BT137" s="17"/>
      <c r="BU137" s="17"/>
      <c r="BV137" s="17"/>
      <c r="BW137" s="17"/>
      <c r="BX137" s="17"/>
      <c r="BY137" s="17"/>
      <c r="BZ137" s="17"/>
      <c r="CA137" s="17"/>
      <c r="CB137" s="17"/>
      <c r="CC137" s="17"/>
      <c r="CD137" s="17"/>
      <c r="CE137" s="17"/>
      <c r="CF137" s="17"/>
      <c r="CG137" s="17"/>
      <c r="CH137" s="17"/>
      <c r="CI137" s="17"/>
      <c r="CJ137" s="17"/>
      <c r="CK137" s="17"/>
      <c r="CL137" s="17"/>
      <c r="CM137" s="17"/>
      <c r="CN137" s="17"/>
      <c r="CO137" s="17"/>
      <c r="CP137" s="17"/>
      <c r="CQ137" s="17"/>
      <c r="CR137" s="17"/>
      <c r="CS137" s="17"/>
      <c r="CT137" s="17"/>
      <c r="CU137" s="17"/>
      <c r="CV137" s="17"/>
      <c r="CW137" s="17"/>
      <c r="CX137" s="17"/>
      <c r="CY137" s="17"/>
      <c r="CZ137" s="17"/>
      <c r="DA137" s="17"/>
      <c r="DB137" s="17"/>
      <c r="DC137" s="17"/>
      <c r="DD137" s="17"/>
      <c r="DE137" s="17"/>
      <c r="DF137" s="17"/>
      <c r="DG137" s="17"/>
      <c r="DH137" s="17"/>
      <c r="DI137" s="17"/>
    </row>
    <row r="138" spans="1:113" ht="15" x14ac:dyDescent="0.2">
      <c r="A138" s="13"/>
      <c r="B138" s="14"/>
      <c r="C138" s="15"/>
      <c r="D138" s="15"/>
      <c r="E138" s="15"/>
      <c r="F138" s="15"/>
      <c r="G138" s="15"/>
      <c r="H138" s="16"/>
      <c r="I138" s="16"/>
      <c r="J138" s="16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  <c r="BA138" s="17"/>
      <c r="BB138" s="17"/>
      <c r="BC138" s="17"/>
      <c r="BD138" s="17"/>
      <c r="BE138" s="17"/>
      <c r="BF138" s="17"/>
      <c r="BG138" s="17"/>
      <c r="BH138" s="17"/>
      <c r="BI138" s="17"/>
      <c r="BJ138" s="17"/>
      <c r="BK138" s="17"/>
      <c r="BL138" s="17"/>
      <c r="BM138" s="17"/>
      <c r="BN138" s="17"/>
      <c r="BO138" s="17"/>
      <c r="BP138" s="17"/>
      <c r="BQ138" s="17"/>
      <c r="BR138" s="17"/>
      <c r="BS138" s="17"/>
      <c r="BT138" s="17"/>
      <c r="BU138" s="17"/>
      <c r="BV138" s="17"/>
      <c r="BW138" s="17"/>
      <c r="BX138" s="17"/>
      <c r="BY138" s="17"/>
      <c r="BZ138" s="17"/>
      <c r="CA138" s="17"/>
      <c r="CB138" s="17"/>
      <c r="CC138" s="17"/>
      <c r="CD138" s="17"/>
      <c r="CE138" s="17"/>
      <c r="CF138" s="17"/>
      <c r="CG138" s="17"/>
      <c r="CH138" s="17"/>
      <c r="CI138" s="17"/>
      <c r="CJ138" s="17"/>
      <c r="CK138" s="17"/>
      <c r="CL138" s="17"/>
      <c r="CM138" s="17"/>
      <c r="CN138" s="17"/>
      <c r="CO138" s="17"/>
      <c r="CP138" s="17"/>
      <c r="CQ138" s="17"/>
      <c r="CR138" s="17"/>
      <c r="CS138" s="17"/>
      <c r="CT138" s="17"/>
      <c r="CU138" s="17"/>
      <c r="CV138" s="17"/>
      <c r="CW138" s="17"/>
      <c r="CX138" s="17"/>
      <c r="CY138" s="17"/>
      <c r="CZ138" s="17"/>
      <c r="DA138" s="17"/>
      <c r="DB138" s="17"/>
      <c r="DC138" s="17"/>
      <c r="DD138" s="17"/>
      <c r="DE138" s="17"/>
      <c r="DF138" s="17"/>
      <c r="DG138" s="17"/>
      <c r="DH138" s="17"/>
      <c r="DI138" s="17"/>
    </row>
    <row r="139" spans="1:113" ht="15" x14ac:dyDescent="0.2">
      <c r="A139" s="13"/>
      <c r="B139" s="14"/>
      <c r="C139" s="15"/>
      <c r="D139" s="15"/>
      <c r="E139" s="15"/>
      <c r="F139" s="15"/>
      <c r="G139" s="15"/>
      <c r="H139" s="16"/>
      <c r="I139" s="16"/>
      <c r="J139" s="16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  <c r="AX139" s="17"/>
      <c r="AY139" s="17"/>
      <c r="AZ139" s="17"/>
      <c r="BA139" s="17"/>
      <c r="BB139" s="17"/>
      <c r="BC139" s="17"/>
      <c r="BD139" s="17"/>
      <c r="BE139" s="17"/>
      <c r="BF139" s="17"/>
      <c r="BG139" s="17"/>
      <c r="BH139" s="17"/>
      <c r="BI139" s="17"/>
      <c r="BJ139" s="17"/>
      <c r="BK139" s="17"/>
      <c r="BL139" s="17"/>
      <c r="BM139" s="17"/>
      <c r="BN139" s="17"/>
      <c r="BO139" s="17"/>
      <c r="BP139" s="17"/>
      <c r="BQ139" s="17"/>
      <c r="BR139" s="17"/>
      <c r="BS139" s="17"/>
      <c r="BT139" s="17"/>
      <c r="BU139" s="17"/>
      <c r="BV139" s="17"/>
      <c r="BW139" s="17"/>
      <c r="BX139" s="17"/>
      <c r="BY139" s="17"/>
      <c r="BZ139" s="17"/>
      <c r="CA139" s="17"/>
      <c r="CB139" s="17"/>
      <c r="CC139" s="17"/>
      <c r="CD139" s="17"/>
      <c r="CE139" s="17"/>
      <c r="CF139" s="17"/>
      <c r="CG139" s="17"/>
      <c r="CH139" s="17"/>
      <c r="CI139" s="17"/>
      <c r="CJ139" s="17"/>
      <c r="CK139" s="17"/>
      <c r="CL139" s="17"/>
      <c r="CM139" s="17"/>
      <c r="CN139" s="17"/>
      <c r="CO139" s="17"/>
      <c r="CP139" s="17"/>
      <c r="CQ139" s="17"/>
      <c r="CR139" s="17"/>
      <c r="CS139" s="17"/>
      <c r="CT139" s="17"/>
      <c r="CU139" s="17"/>
      <c r="CV139" s="17"/>
      <c r="CW139" s="17"/>
      <c r="CX139" s="17"/>
      <c r="CY139" s="17"/>
      <c r="CZ139" s="17"/>
      <c r="DA139" s="17"/>
      <c r="DB139" s="17"/>
      <c r="DC139" s="17"/>
      <c r="DD139" s="17"/>
      <c r="DE139" s="17"/>
      <c r="DF139" s="17"/>
      <c r="DG139" s="17"/>
      <c r="DH139" s="17"/>
      <c r="DI139" s="17"/>
    </row>
    <row r="140" spans="1:113" ht="15" x14ac:dyDescent="0.2">
      <c r="A140" s="13"/>
      <c r="B140" s="14"/>
      <c r="C140" s="15"/>
      <c r="D140" s="15"/>
      <c r="E140" s="15"/>
      <c r="F140" s="15"/>
      <c r="G140" s="15"/>
      <c r="H140" s="16"/>
      <c r="I140" s="16"/>
      <c r="J140" s="16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  <c r="AX140" s="17"/>
      <c r="AY140" s="17"/>
      <c r="AZ140" s="17"/>
      <c r="BA140" s="17"/>
      <c r="BB140" s="17"/>
      <c r="BC140" s="17"/>
      <c r="BD140" s="17"/>
      <c r="BE140" s="17"/>
      <c r="BF140" s="17"/>
      <c r="BG140" s="17"/>
      <c r="BH140" s="17"/>
      <c r="BI140" s="17"/>
      <c r="BJ140" s="17"/>
      <c r="BK140" s="17"/>
      <c r="BL140" s="17"/>
      <c r="BM140" s="17"/>
      <c r="BN140" s="17"/>
      <c r="BO140" s="17"/>
      <c r="BP140" s="17"/>
      <c r="BQ140" s="17"/>
      <c r="BR140" s="17"/>
      <c r="BS140" s="17"/>
      <c r="BT140" s="17"/>
      <c r="BU140" s="17"/>
      <c r="BV140" s="17"/>
      <c r="BW140" s="17"/>
      <c r="BX140" s="17"/>
      <c r="BY140" s="17"/>
      <c r="BZ140" s="17"/>
      <c r="CA140" s="17"/>
      <c r="CB140" s="17"/>
      <c r="CC140" s="17"/>
      <c r="CD140" s="17"/>
      <c r="CE140" s="17"/>
      <c r="CF140" s="17"/>
      <c r="CG140" s="17"/>
      <c r="CH140" s="17"/>
      <c r="CI140" s="17"/>
      <c r="CJ140" s="17"/>
      <c r="CK140" s="17"/>
      <c r="CL140" s="17"/>
      <c r="CM140" s="17"/>
      <c r="CN140" s="17"/>
      <c r="CO140" s="17"/>
      <c r="CP140" s="17"/>
      <c r="CQ140" s="17"/>
      <c r="CR140" s="17"/>
      <c r="CS140" s="17"/>
      <c r="CT140" s="17"/>
      <c r="CU140" s="17"/>
      <c r="CV140" s="17"/>
      <c r="CW140" s="17"/>
      <c r="CX140" s="17"/>
      <c r="CY140" s="17"/>
      <c r="CZ140" s="17"/>
      <c r="DA140" s="17"/>
      <c r="DB140" s="17"/>
      <c r="DC140" s="17"/>
      <c r="DD140" s="17"/>
      <c r="DE140" s="17"/>
      <c r="DF140" s="17"/>
      <c r="DG140" s="17"/>
      <c r="DH140" s="17"/>
      <c r="DI140" s="17"/>
    </row>
    <row r="141" spans="1:113" ht="15" x14ac:dyDescent="0.2">
      <c r="A141" s="13"/>
      <c r="B141" s="14"/>
      <c r="C141" s="15"/>
      <c r="D141" s="15"/>
      <c r="E141" s="15"/>
      <c r="F141" s="15"/>
      <c r="G141" s="15"/>
      <c r="H141" s="16"/>
      <c r="I141" s="16"/>
      <c r="J141" s="16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  <c r="AX141" s="17"/>
      <c r="AY141" s="17"/>
      <c r="AZ141" s="17"/>
      <c r="BA141" s="17"/>
      <c r="BB141" s="17"/>
      <c r="BC141" s="17"/>
      <c r="BD141" s="17"/>
      <c r="BE141" s="17"/>
      <c r="BF141" s="17"/>
      <c r="BG141" s="17"/>
      <c r="BH141" s="17"/>
      <c r="BI141" s="17"/>
      <c r="BJ141" s="17"/>
      <c r="BK141" s="17"/>
      <c r="BL141" s="17"/>
      <c r="BM141" s="17"/>
      <c r="BN141" s="17"/>
      <c r="BO141" s="17"/>
      <c r="BP141" s="17"/>
      <c r="BQ141" s="17"/>
      <c r="BR141" s="17"/>
      <c r="BS141" s="17"/>
      <c r="BT141" s="17"/>
      <c r="BU141" s="17"/>
      <c r="BV141" s="17"/>
      <c r="BW141" s="17"/>
      <c r="BX141" s="17"/>
      <c r="BY141" s="17"/>
      <c r="BZ141" s="17"/>
      <c r="CA141" s="17"/>
      <c r="CB141" s="17"/>
      <c r="CC141" s="17"/>
      <c r="CD141" s="17"/>
      <c r="CE141" s="17"/>
      <c r="CF141" s="17"/>
      <c r="CG141" s="17"/>
      <c r="CH141" s="17"/>
      <c r="CI141" s="17"/>
      <c r="CJ141" s="17"/>
      <c r="CK141" s="17"/>
      <c r="CL141" s="17"/>
      <c r="CM141" s="17"/>
      <c r="CN141" s="17"/>
      <c r="CO141" s="17"/>
      <c r="CP141" s="17"/>
      <c r="CQ141" s="17"/>
      <c r="CR141" s="17"/>
      <c r="CS141" s="17"/>
      <c r="CT141" s="17"/>
      <c r="CU141" s="17"/>
      <c r="CV141" s="17"/>
      <c r="CW141" s="17"/>
      <c r="CX141" s="17"/>
      <c r="CY141" s="17"/>
      <c r="CZ141" s="17"/>
      <c r="DA141" s="17"/>
      <c r="DB141" s="17"/>
      <c r="DC141" s="17"/>
      <c r="DD141" s="17"/>
      <c r="DE141" s="17"/>
      <c r="DF141" s="17"/>
      <c r="DG141" s="17"/>
      <c r="DH141" s="17"/>
      <c r="DI141" s="17"/>
    </row>
    <row r="142" spans="1:113" ht="15" x14ac:dyDescent="0.2">
      <c r="A142" s="13"/>
      <c r="B142" s="14"/>
      <c r="C142" s="15"/>
      <c r="D142" s="15"/>
      <c r="E142" s="15"/>
      <c r="F142" s="15"/>
      <c r="G142" s="15"/>
      <c r="H142" s="16"/>
      <c r="I142" s="16"/>
      <c r="J142" s="16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  <c r="AX142" s="17"/>
      <c r="AY142" s="17"/>
      <c r="AZ142" s="17"/>
      <c r="BA142" s="17"/>
      <c r="BB142" s="17"/>
      <c r="BC142" s="17"/>
      <c r="BD142" s="17"/>
      <c r="BE142" s="17"/>
      <c r="BF142" s="17"/>
      <c r="BG142" s="17"/>
      <c r="BH142" s="17"/>
      <c r="BI142" s="17"/>
      <c r="BJ142" s="17"/>
      <c r="BK142" s="17"/>
      <c r="BL142" s="17"/>
      <c r="BM142" s="17"/>
      <c r="BN142" s="17"/>
      <c r="BO142" s="17"/>
      <c r="BP142" s="17"/>
      <c r="BQ142" s="17"/>
      <c r="BR142" s="17"/>
      <c r="BS142" s="17"/>
      <c r="BT142" s="17"/>
      <c r="BU142" s="17"/>
      <c r="BV142" s="17"/>
      <c r="BW142" s="17"/>
      <c r="BX142" s="17"/>
      <c r="BY142" s="17"/>
      <c r="BZ142" s="17"/>
      <c r="CA142" s="17"/>
      <c r="CB142" s="17"/>
      <c r="CC142" s="17"/>
      <c r="CD142" s="17"/>
      <c r="CE142" s="17"/>
      <c r="CF142" s="17"/>
      <c r="CG142" s="17"/>
      <c r="CH142" s="17"/>
      <c r="CI142" s="17"/>
      <c r="CJ142" s="17"/>
      <c r="CK142" s="17"/>
      <c r="CL142" s="17"/>
      <c r="CM142" s="17"/>
      <c r="CN142" s="17"/>
      <c r="CO142" s="17"/>
      <c r="CP142" s="17"/>
      <c r="CQ142" s="17"/>
      <c r="CR142" s="17"/>
      <c r="CS142" s="17"/>
      <c r="CT142" s="17"/>
      <c r="CU142" s="17"/>
      <c r="CV142" s="17"/>
      <c r="CW142" s="17"/>
      <c r="CX142" s="17"/>
      <c r="CY142" s="17"/>
      <c r="CZ142" s="17"/>
      <c r="DA142" s="17"/>
      <c r="DB142" s="17"/>
      <c r="DC142" s="17"/>
      <c r="DD142" s="17"/>
      <c r="DE142" s="17"/>
      <c r="DF142" s="17"/>
      <c r="DG142" s="17"/>
      <c r="DH142" s="17"/>
      <c r="DI142" s="17"/>
    </row>
    <row r="143" spans="1:113" ht="15" x14ac:dyDescent="0.2">
      <c r="A143" s="13"/>
      <c r="B143" s="14"/>
      <c r="C143" s="15"/>
      <c r="D143" s="15"/>
      <c r="E143" s="15"/>
      <c r="F143" s="15"/>
      <c r="G143" s="15"/>
      <c r="H143" s="16"/>
      <c r="I143" s="16"/>
      <c r="J143" s="16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17"/>
      <c r="AV143" s="17"/>
      <c r="AW143" s="17"/>
      <c r="AX143" s="17"/>
      <c r="AY143" s="17"/>
      <c r="AZ143" s="17"/>
      <c r="BA143" s="17"/>
      <c r="BB143" s="17"/>
      <c r="BC143" s="17"/>
      <c r="BD143" s="17"/>
      <c r="BE143" s="17"/>
      <c r="BF143" s="17"/>
      <c r="BG143" s="17"/>
      <c r="BH143" s="17"/>
      <c r="BI143" s="17"/>
      <c r="BJ143" s="17"/>
      <c r="BK143" s="17"/>
      <c r="BL143" s="17"/>
      <c r="BM143" s="17"/>
      <c r="BN143" s="17"/>
      <c r="BO143" s="17"/>
      <c r="BP143" s="17"/>
      <c r="BQ143" s="17"/>
      <c r="BR143" s="17"/>
      <c r="BS143" s="17"/>
      <c r="BT143" s="17"/>
      <c r="BU143" s="17"/>
      <c r="BV143" s="17"/>
      <c r="BW143" s="17"/>
      <c r="BX143" s="17"/>
      <c r="BY143" s="17"/>
      <c r="BZ143" s="17"/>
      <c r="CA143" s="17"/>
      <c r="CB143" s="17"/>
      <c r="CC143" s="17"/>
      <c r="CD143" s="17"/>
      <c r="CE143" s="17"/>
      <c r="CF143" s="17"/>
      <c r="CG143" s="17"/>
      <c r="CH143" s="17"/>
      <c r="CI143" s="17"/>
      <c r="CJ143" s="17"/>
      <c r="CK143" s="17"/>
      <c r="CL143" s="17"/>
      <c r="CM143" s="17"/>
      <c r="CN143" s="17"/>
      <c r="CO143" s="17"/>
      <c r="CP143" s="17"/>
      <c r="CQ143" s="17"/>
      <c r="CR143" s="17"/>
      <c r="CS143" s="17"/>
      <c r="CT143" s="17"/>
      <c r="CU143" s="17"/>
      <c r="CV143" s="17"/>
      <c r="CW143" s="17"/>
      <c r="CX143" s="17"/>
      <c r="CY143" s="17"/>
      <c r="CZ143" s="17"/>
      <c r="DA143" s="17"/>
      <c r="DB143" s="17"/>
      <c r="DC143" s="17"/>
      <c r="DD143" s="17"/>
      <c r="DE143" s="17"/>
      <c r="DF143" s="17"/>
      <c r="DG143" s="17"/>
      <c r="DH143" s="17"/>
      <c r="DI143" s="17"/>
    </row>
    <row r="144" spans="1:113" ht="15" x14ac:dyDescent="0.2">
      <c r="A144" s="13"/>
      <c r="B144" s="14"/>
      <c r="C144" s="15"/>
      <c r="D144" s="15"/>
      <c r="E144" s="15"/>
      <c r="F144" s="15"/>
      <c r="G144" s="15"/>
      <c r="H144" s="16"/>
      <c r="I144" s="16"/>
      <c r="J144" s="16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  <c r="AX144" s="17"/>
      <c r="AY144" s="17"/>
      <c r="AZ144" s="17"/>
      <c r="BA144" s="17"/>
      <c r="BB144" s="17"/>
      <c r="BC144" s="17"/>
      <c r="BD144" s="17"/>
      <c r="BE144" s="17"/>
      <c r="BF144" s="17"/>
      <c r="BG144" s="17"/>
      <c r="BH144" s="17"/>
      <c r="BI144" s="17"/>
      <c r="BJ144" s="17"/>
      <c r="BK144" s="17"/>
      <c r="BL144" s="17"/>
      <c r="BM144" s="17"/>
      <c r="BN144" s="17"/>
      <c r="BO144" s="17"/>
      <c r="BP144" s="17"/>
      <c r="BQ144" s="17"/>
      <c r="BR144" s="17"/>
      <c r="BS144" s="17"/>
      <c r="BT144" s="17"/>
      <c r="BU144" s="17"/>
      <c r="BV144" s="17"/>
      <c r="BW144" s="17"/>
      <c r="BX144" s="17"/>
      <c r="BY144" s="17"/>
      <c r="BZ144" s="17"/>
      <c r="CA144" s="17"/>
      <c r="CB144" s="17"/>
      <c r="CC144" s="17"/>
      <c r="CD144" s="17"/>
      <c r="CE144" s="17"/>
      <c r="CF144" s="17"/>
      <c r="CG144" s="17"/>
      <c r="CH144" s="17"/>
      <c r="CI144" s="17"/>
      <c r="CJ144" s="17"/>
      <c r="CK144" s="17"/>
      <c r="CL144" s="17"/>
      <c r="CM144" s="17"/>
      <c r="CN144" s="17"/>
      <c r="CO144" s="17"/>
      <c r="CP144" s="17"/>
      <c r="CQ144" s="17"/>
      <c r="CR144" s="17"/>
      <c r="CS144" s="17"/>
      <c r="CT144" s="17"/>
      <c r="CU144" s="17"/>
      <c r="CV144" s="17"/>
      <c r="CW144" s="17"/>
      <c r="CX144" s="17"/>
      <c r="CY144" s="17"/>
      <c r="CZ144" s="17"/>
      <c r="DA144" s="17"/>
      <c r="DB144" s="17"/>
      <c r="DC144" s="17"/>
      <c r="DD144" s="17"/>
      <c r="DE144" s="17"/>
      <c r="DF144" s="17"/>
      <c r="DG144" s="17"/>
      <c r="DH144" s="17"/>
      <c r="DI144" s="17"/>
    </row>
    <row r="145" spans="1:113" ht="15" x14ac:dyDescent="0.2">
      <c r="A145" s="13"/>
      <c r="B145" s="14"/>
      <c r="C145" s="15"/>
      <c r="D145" s="15"/>
      <c r="E145" s="15"/>
      <c r="F145" s="15"/>
      <c r="G145" s="15"/>
      <c r="H145" s="16"/>
      <c r="I145" s="16"/>
      <c r="J145" s="16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17"/>
      <c r="BC145" s="17"/>
      <c r="BD145" s="17"/>
      <c r="BE145" s="17"/>
      <c r="BF145" s="17"/>
      <c r="BG145" s="17"/>
      <c r="BH145" s="17"/>
      <c r="BI145" s="17"/>
      <c r="BJ145" s="17"/>
      <c r="BK145" s="17"/>
      <c r="BL145" s="17"/>
      <c r="BM145" s="17"/>
      <c r="BN145" s="17"/>
      <c r="BO145" s="17"/>
      <c r="BP145" s="17"/>
      <c r="BQ145" s="17"/>
      <c r="BR145" s="17"/>
      <c r="BS145" s="17"/>
      <c r="BT145" s="17"/>
      <c r="BU145" s="17"/>
      <c r="BV145" s="17"/>
      <c r="BW145" s="17"/>
      <c r="BX145" s="17"/>
      <c r="BY145" s="17"/>
      <c r="BZ145" s="17"/>
      <c r="CA145" s="17"/>
      <c r="CB145" s="17"/>
      <c r="CC145" s="17"/>
      <c r="CD145" s="17"/>
      <c r="CE145" s="17"/>
      <c r="CF145" s="17"/>
      <c r="CG145" s="17"/>
      <c r="CH145" s="17"/>
      <c r="CI145" s="17"/>
      <c r="CJ145" s="17"/>
      <c r="CK145" s="17"/>
      <c r="CL145" s="17"/>
      <c r="CM145" s="17"/>
      <c r="CN145" s="17"/>
      <c r="CO145" s="17"/>
      <c r="CP145" s="17"/>
      <c r="CQ145" s="17"/>
      <c r="CR145" s="17"/>
      <c r="CS145" s="17"/>
      <c r="CT145" s="17"/>
      <c r="CU145" s="17"/>
      <c r="CV145" s="17"/>
      <c r="CW145" s="17"/>
      <c r="CX145" s="17"/>
      <c r="CY145" s="17"/>
      <c r="CZ145" s="17"/>
      <c r="DA145" s="17"/>
      <c r="DB145" s="17"/>
      <c r="DC145" s="17"/>
      <c r="DD145" s="17"/>
      <c r="DE145" s="17"/>
      <c r="DF145" s="17"/>
      <c r="DG145" s="17"/>
      <c r="DH145" s="17"/>
      <c r="DI145" s="17"/>
    </row>
    <row r="146" spans="1:113" ht="15" x14ac:dyDescent="0.2">
      <c r="A146" s="13"/>
      <c r="B146" s="14"/>
      <c r="C146" s="15"/>
      <c r="D146" s="15"/>
      <c r="E146" s="15"/>
      <c r="F146" s="15"/>
      <c r="G146" s="15"/>
      <c r="H146" s="16"/>
      <c r="I146" s="16"/>
      <c r="J146" s="16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/>
      <c r="AZ146" s="17"/>
      <c r="BA146" s="17"/>
      <c r="BB146" s="17"/>
      <c r="BC146" s="17"/>
      <c r="BD146" s="17"/>
      <c r="BE146" s="17"/>
      <c r="BF146" s="17"/>
      <c r="BG146" s="17"/>
      <c r="BH146" s="17"/>
      <c r="BI146" s="17"/>
      <c r="BJ146" s="17"/>
      <c r="BK146" s="17"/>
      <c r="BL146" s="17"/>
      <c r="BM146" s="17"/>
      <c r="BN146" s="17"/>
      <c r="BO146" s="17"/>
      <c r="BP146" s="17"/>
      <c r="BQ146" s="17"/>
      <c r="BR146" s="17"/>
      <c r="BS146" s="17"/>
      <c r="BT146" s="17"/>
      <c r="BU146" s="17"/>
      <c r="BV146" s="17"/>
      <c r="BW146" s="17"/>
      <c r="BX146" s="17"/>
      <c r="BY146" s="17"/>
      <c r="BZ146" s="17"/>
      <c r="CA146" s="17"/>
      <c r="CB146" s="17"/>
      <c r="CC146" s="17"/>
      <c r="CD146" s="17"/>
      <c r="CE146" s="17"/>
      <c r="CF146" s="17"/>
      <c r="CG146" s="17"/>
      <c r="CH146" s="17"/>
      <c r="CI146" s="17"/>
      <c r="CJ146" s="17"/>
      <c r="CK146" s="17"/>
      <c r="CL146" s="17"/>
      <c r="CM146" s="17"/>
      <c r="CN146" s="17"/>
      <c r="CO146" s="17"/>
      <c r="CP146" s="17"/>
      <c r="CQ146" s="17"/>
      <c r="CR146" s="17"/>
      <c r="CS146" s="17"/>
      <c r="CT146" s="17"/>
      <c r="CU146" s="17"/>
      <c r="CV146" s="17"/>
      <c r="CW146" s="17"/>
      <c r="CX146" s="17"/>
      <c r="CY146" s="17"/>
      <c r="CZ146" s="17"/>
      <c r="DA146" s="17"/>
      <c r="DB146" s="17"/>
      <c r="DC146" s="17"/>
      <c r="DD146" s="17"/>
      <c r="DE146" s="17"/>
      <c r="DF146" s="17"/>
      <c r="DG146" s="17"/>
      <c r="DH146" s="17"/>
      <c r="DI146" s="17"/>
    </row>
    <row r="147" spans="1:113" ht="15" x14ac:dyDescent="0.2">
      <c r="A147" s="13"/>
      <c r="B147" s="14"/>
      <c r="C147" s="15"/>
      <c r="D147" s="15"/>
      <c r="E147" s="15"/>
      <c r="F147" s="15"/>
      <c r="G147" s="15"/>
      <c r="H147" s="16"/>
      <c r="I147" s="16"/>
      <c r="J147" s="16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/>
      <c r="AW147" s="17"/>
      <c r="AX147" s="17"/>
      <c r="AY147" s="17"/>
      <c r="AZ147" s="17"/>
      <c r="BA147" s="17"/>
      <c r="BB147" s="17"/>
      <c r="BC147" s="17"/>
      <c r="BD147" s="17"/>
      <c r="BE147" s="17"/>
      <c r="BF147" s="17"/>
      <c r="BG147" s="17"/>
      <c r="BH147" s="17"/>
      <c r="BI147" s="17"/>
      <c r="BJ147" s="17"/>
      <c r="BK147" s="17"/>
      <c r="BL147" s="17"/>
      <c r="BM147" s="17"/>
      <c r="BN147" s="17"/>
      <c r="BO147" s="17"/>
      <c r="BP147" s="17"/>
      <c r="BQ147" s="17"/>
      <c r="BR147" s="17"/>
      <c r="BS147" s="17"/>
      <c r="BT147" s="17"/>
      <c r="BU147" s="17"/>
      <c r="BV147" s="17"/>
      <c r="BW147" s="17"/>
      <c r="BX147" s="17"/>
      <c r="BY147" s="17"/>
      <c r="BZ147" s="17"/>
      <c r="CA147" s="17"/>
      <c r="CB147" s="17"/>
      <c r="CC147" s="17"/>
      <c r="CD147" s="17"/>
      <c r="CE147" s="17"/>
      <c r="CF147" s="17"/>
      <c r="CG147" s="17"/>
      <c r="CH147" s="17"/>
      <c r="CI147" s="17"/>
      <c r="CJ147" s="17"/>
      <c r="CK147" s="17"/>
      <c r="CL147" s="17"/>
      <c r="CM147" s="17"/>
      <c r="CN147" s="17"/>
      <c r="CO147" s="17"/>
      <c r="CP147" s="17"/>
      <c r="CQ147" s="17"/>
      <c r="CR147" s="17"/>
      <c r="CS147" s="17"/>
      <c r="CT147" s="17"/>
      <c r="CU147" s="17"/>
      <c r="CV147" s="17"/>
      <c r="CW147" s="17"/>
      <c r="CX147" s="17"/>
      <c r="CY147" s="17"/>
      <c r="CZ147" s="17"/>
      <c r="DA147" s="17"/>
      <c r="DB147" s="17"/>
      <c r="DC147" s="17"/>
      <c r="DD147" s="17"/>
      <c r="DE147" s="17"/>
      <c r="DF147" s="17"/>
      <c r="DG147" s="17"/>
      <c r="DH147" s="17"/>
      <c r="DI147" s="17"/>
    </row>
    <row r="148" spans="1:113" ht="15" x14ac:dyDescent="0.2">
      <c r="A148" s="13"/>
      <c r="B148" s="14"/>
      <c r="C148" s="15"/>
      <c r="D148" s="15"/>
      <c r="E148" s="15"/>
      <c r="F148" s="15"/>
      <c r="G148" s="15"/>
      <c r="H148" s="16"/>
      <c r="I148" s="16"/>
      <c r="J148" s="16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/>
      <c r="AV148" s="17"/>
      <c r="AW148" s="17"/>
      <c r="AX148" s="17"/>
      <c r="AY148" s="17"/>
      <c r="AZ148" s="17"/>
      <c r="BA148" s="17"/>
      <c r="BB148" s="17"/>
      <c r="BC148" s="17"/>
      <c r="BD148" s="17"/>
      <c r="BE148" s="17"/>
      <c r="BF148" s="17"/>
      <c r="BG148" s="17"/>
      <c r="BH148" s="17"/>
      <c r="BI148" s="17"/>
      <c r="BJ148" s="17"/>
      <c r="BK148" s="17"/>
      <c r="BL148" s="17"/>
      <c r="BM148" s="17"/>
      <c r="BN148" s="17"/>
      <c r="BO148" s="17"/>
      <c r="BP148" s="17"/>
      <c r="BQ148" s="17"/>
      <c r="BR148" s="17"/>
      <c r="BS148" s="17"/>
      <c r="BT148" s="17"/>
      <c r="BU148" s="17"/>
      <c r="BV148" s="17"/>
      <c r="BW148" s="17"/>
      <c r="BX148" s="17"/>
      <c r="BY148" s="17"/>
      <c r="BZ148" s="17"/>
      <c r="CA148" s="17"/>
      <c r="CB148" s="17"/>
      <c r="CC148" s="17"/>
      <c r="CD148" s="17"/>
      <c r="CE148" s="17"/>
      <c r="CF148" s="17"/>
      <c r="CG148" s="17"/>
      <c r="CH148" s="17"/>
      <c r="CI148" s="17"/>
      <c r="CJ148" s="17"/>
      <c r="CK148" s="17"/>
      <c r="CL148" s="17"/>
      <c r="CM148" s="17"/>
      <c r="CN148" s="17"/>
      <c r="CO148" s="17"/>
      <c r="CP148" s="17"/>
      <c r="CQ148" s="17"/>
      <c r="CR148" s="17"/>
      <c r="CS148" s="17"/>
      <c r="CT148" s="17"/>
      <c r="CU148" s="17"/>
      <c r="CV148" s="17"/>
      <c r="CW148" s="17"/>
      <c r="CX148" s="17"/>
      <c r="CY148" s="17"/>
      <c r="CZ148" s="17"/>
      <c r="DA148" s="17"/>
      <c r="DB148" s="17"/>
      <c r="DC148" s="17"/>
      <c r="DD148" s="17"/>
      <c r="DE148" s="17"/>
      <c r="DF148" s="17"/>
      <c r="DG148" s="17"/>
      <c r="DH148" s="17"/>
      <c r="DI148" s="17"/>
    </row>
    <row r="149" spans="1:113" ht="15" x14ac:dyDescent="0.2">
      <c r="A149" s="13"/>
      <c r="B149" s="14"/>
      <c r="C149" s="15"/>
      <c r="D149" s="15"/>
      <c r="E149" s="15"/>
      <c r="F149" s="15"/>
      <c r="G149" s="15"/>
      <c r="H149" s="16"/>
      <c r="I149" s="16"/>
      <c r="J149" s="16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  <c r="BA149" s="17"/>
      <c r="BB149" s="17"/>
      <c r="BC149" s="17"/>
      <c r="BD149" s="17"/>
      <c r="BE149" s="17"/>
      <c r="BF149" s="17"/>
      <c r="BG149" s="17"/>
      <c r="BH149" s="17"/>
      <c r="BI149" s="17"/>
      <c r="BJ149" s="17"/>
      <c r="BK149" s="17"/>
      <c r="BL149" s="17"/>
      <c r="BM149" s="17"/>
      <c r="BN149" s="17"/>
      <c r="BO149" s="17"/>
      <c r="BP149" s="17"/>
      <c r="BQ149" s="17"/>
      <c r="BR149" s="17"/>
      <c r="BS149" s="17"/>
      <c r="BT149" s="17"/>
      <c r="BU149" s="17"/>
      <c r="BV149" s="17"/>
      <c r="BW149" s="17"/>
      <c r="BX149" s="17"/>
      <c r="BY149" s="17"/>
      <c r="BZ149" s="17"/>
      <c r="CA149" s="17"/>
      <c r="CB149" s="17"/>
      <c r="CC149" s="17"/>
      <c r="CD149" s="17"/>
      <c r="CE149" s="17"/>
      <c r="CF149" s="17"/>
      <c r="CG149" s="17"/>
      <c r="CH149" s="17"/>
      <c r="CI149" s="17"/>
      <c r="CJ149" s="17"/>
      <c r="CK149" s="17"/>
      <c r="CL149" s="17"/>
      <c r="CM149" s="17"/>
      <c r="CN149" s="17"/>
      <c r="CO149" s="17"/>
      <c r="CP149" s="17"/>
      <c r="CQ149" s="17"/>
      <c r="CR149" s="17"/>
      <c r="CS149" s="17"/>
      <c r="CT149" s="17"/>
      <c r="CU149" s="17"/>
      <c r="CV149" s="17"/>
      <c r="CW149" s="17"/>
      <c r="CX149" s="17"/>
      <c r="CY149" s="17"/>
      <c r="CZ149" s="17"/>
      <c r="DA149" s="17"/>
      <c r="DB149" s="17"/>
      <c r="DC149" s="17"/>
      <c r="DD149" s="17"/>
      <c r="DE149" s="17"/>
      <c r="DF149" s="17"/>
      <c r="DG149" s="17"/>
      <c r="DH149" s="17"/>
      <c r="DI149" s="17"/>
    </row>
    <row r="150" spans="1:113" ht="15" x14ac:dyDescent="0.2">
      <c r="A150" s="13"/>
      <c r="B150" s="14"/>
      <c r="C150" s="15"/>
      <c r="D150" s="15"/>
      <c r="E150" s="15"/>
      <c r="F150" s="15"/>
      <c r="G150" s="15"/>
      <c r="H150" s="16"/>
      <c r="I150" s="16"/>
      <c r="J150" s="16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  <c r="AX150" s="17"/>
      <c r="AY150" s="17"/>
      <c r="AZ150" s="17"/>
      <c r="BA150" s="17"/>
      <c r="BB150" s="17"/>
      <c r="BC150" s="17"/>
      <c r="BD150" s="17"/>
      <c r="BE150" s="17"/>
      <c r="BF150" s="17"/>
      <c r="BG150" s="17"/>
      <c r="BH150" s="17"/>
      <c r="BI150" s="17"/>
      <c r="BJ150" s="17"/>
      <c r="BK150" s="17"/>
      <c r="BL150" s="17"/>
      <c r="BM150" s="17"/>
      <c r="BN150" s="17"/>
      <c r="BO150" s="17"/>
      <c r="BP150" s="17"/>
      <c r="BQ150" s="17"/>
      <c r="BR150" s="17"/>
      <c r="BS150" s="17"/>
      <c r="BT150" s="17"/>
      <c r="BU150" s="17"/>
      <c r="BV150" s="17"/>
      <c r="BW150" s="17"/>
      <c r="BX150" s="17"/>
      <c r="BY150" s="17"/>
      <c r="BZ150" s="17"/>
      <c r="CA150" s="17"/>
      <c r="CB150" s="17"/>
      <c r="CC150" s="17"/>
      <c r="CD150" s="17"/>
      <c r="CE150" s="17"/>
      <c r="CF150" s="17"/>
      <c r="CG150" s="17"/>
      <c r="CH150" s="17"/>
      <c r="CI150" s="17"/>
      <c r="CJ150" s="17"/>
      <c r="CK150" s="17"/>
      <c r="CL150" s="17"/>
      <c r="CM150" s="17"/>
      <c r="CN150" s="17"/>
      <c r="CO150" s="17"/>
      <c r="CP150" s="17"/>
      <c r="CQ150" s="17"/>
      <c r="CR150" s="17"/>
      <c r="CS150" s="17"/>
      <c r="CT150" s="17"/>
      <c r="CU150" s="17"/>
      <c r="CV150" s="17"/>
      <c r="CW150" s="17"/>
      <c r="CX150" s="17"/>
      <c r="CY150" s="17"/>
      <c r="CZ150" s="17"/>
      <c r="DA150" s="17"/>
      <c r="DB150" s="17"/>
      <c r="DC150" s="17"/>
      <c r="DD150" s="17"/>
      <c r="DE150" s="17"/>
      <c r="DF150" s="17"/>
      <c r="DG150" s="17"/>
      <c r="DH150" s="17"/>
      <c r="DI150" s="17"/>
    </row>
    <row r="151" spans="1:113" ht="15" x14ac:dyDescent="0.2">
      <c r="A151" s="13"/>
      <c r="B151" s="14"/>
      <c r="C151" s="15"/>
      <c r="D151" s="15"/>
      <c r="E151" s="15"/>
      <c r="F151" s="15"/>
      <c r="G151" s="15"/>
      <c r="H151" s="16"/>
      <c r="I151" s="16"/>
      <c r="J151" s="16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/>
      <c r="AW151" s="17"/>
      <c r="AX151" s="17"/>
      <c r="AY151" s="17"/>
      <c r="AZ151" s="17"/>
      <c r="BA151" s="17"/>
      <c r="BB151" s="17"/>
      <c r="BC151" s="17"/>
      <c r="BD151" s="17"/>
      <c r="BE151" s="17"/>
      <c r="BF151" s="17"/>
      <c r="BG151" s="17"/>
      <c r="BH151" s="17"/>
      <c r="BI151" s="17"/>
      <c r="BJ151" s="17"/>
      <c r="BK151" s="17"/>
      <c r="BL151" s="17"/>
      <c r="BM151" s="17"/>
      <c r="BN151" s="17"/>
      <c r="BO151" s="17"/>
      <c r="BP151" s="17"/>
      <c r="BQ151" s="17"/>
      <c r="BR151" s="17"/>
      <c r="BS151" s="17"/>
      <c r="BT151" s="17"/>
      <c r="BU151" s="17"/>
      <c r="BV151" s="17"/>
      <c r="BW151" s="17"/>
      <c r="BX151" s="17"/>
      <c r="BY151" s="17"/>
      <c r="BZ151" s="17"/>
      <c r="CA151" s="17"/>
      <c r="CB151" s="17"/>
      <c r="CC151" s="17"/>
      <c r="CD151" s="17"/>
      <c r="CE151" s="17"/>
      <c r="CF151" s="17"/>
      <c r="CG151" s="17"/>
      <c r="CH151" s="17"/>
      <c r="CI151" s="17"/>
      <c r="CJ151" s="17"/>
      <c r="CK151" s="17"/>
      <c r="CL151" s="17"/>
      <c r="CM151" s="17"/>
      <c r="CN151" s="17"/>
      <c r="CO151" s="17"/>
      <c r="CP151" s="17"/>
      <c r="CQ151" s="17"/>
      <c r="CR151" s="17"/>
      <c r="CS151" s="17"/>
      <c r="CT151" s="17"/>
      <c r="CU151" s="17"/>
      <c r="CV151" s="17"/>
      <c r="CW151" s="17"/>
      <c r="CX151" s="17"/>
      <c r="CY151" s="17"/>
      <c r="CZ151" s="17"/>
      <c r="DA151" s="17"/>
      <c r="DB151" s="17"/>
      <c r="DC151" s="17"/>
      <c r="DD151" s="17"/>
      <c r="DE151" s="17"/>
      <c r="DF151" s="17"/>
      <c r="DG151" s="17"/>
      <c r="DH151" s="17"/>
      <c r="DI151" s="17"/>
    </row>
    <row r="152" spans="1:113" ht="15" x14ac:dyDescent="0.2">
      <c r="A152" s="13"/>
      <c r="B152" s="14"/>
      <c r="C152" s="15"/>
      <c r="D152" s="15"/>
      <c r="E152" s="15"/>
      <c r="F152" s="15"/>
      <c r="G152" s="15"/>
      <c r="H152" s="16"/>
      <c r="I152" s="16"/>
      <c r="J152" s="16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  <c r="AT152" s="17"/>
      <c r="AU152" s="17"/>
      <c r="AV152" s="17"/>
      <c r="AW152" s="17"/>
      <c r="AX152" s="17"/>
      <c r="AY152" s="17"/>
      <c r="AZ152" s="17"/>
      <c r="BA152" s="17"/>
      <c r="BB152" s="17"/>
      <c r="BC152" s="17"/>
      <c r="BD152" s="17"/>
      <c r="BE152" s="17"/>
      <c r="BF152" s="17"/>
      <c r="BG152" s="17"/>
      <c r="BH152" s="17"/>
      <c r="BI152" s="17"/>
      <c r="BJ152" s="17"/>
      <c r="BK152" s="17"/>
      <c r="BL152" s="17"/>
      <c r="BM152" s="17"/>
      <c r="BN152" s="17"/>
      <c r="BO152" s="17"/>
      <c r="BP152" s="17"/>
      <c r="BQ152" s="17"/>
      <c r="BR152" s="17"/>
      <c r="BS152" s="17"/>
      <c r="BT152" s="17"/>
      <c r="BU152" s="17"/>
      <c r="BV152" s="17"/>
      <c r="BW152" s="17"/>
      <c r="BX152" s="17"/>
      <c r="BY152" s="17"/>
      <c r="BZ152" s="17"/>
      <c r="CA152" s="17"/>
      <c r="CB152" s="17"/>
      <c r="CC152" s="17"/>
      <c r="CD152" s="17"/>
      <c r="CE152" s="17"/>
      <c r="CF152" s="17"/>
      <c r="CG152" s="17"/>
      <c r="CH152" s="17"/>
      <c r="CI152" s="17"/>
      <c r="CJ152" s="17"/>
      <c r="CK152" s="17"/>
      <c r="CL152" s="17"/>
      <c r="CM152" s="17"/>
      <c r="CN152" s="17"/>
      <c r="CO152" s="17"/>
      <c r="CP152" s="17"/>
      <c r="CQ152" s="17"/>
      <c r="CR152" s="17"/>
      <c r="CS152" s="17"/>
      <c r="CT152" s="17"/>
      <c r="CU152" s="17"/>
      <c r="CV152" s="17"/>
      <c r="CW152" s="17"/>
      <c r="CX152" s="17"/>
      <c r="CY152" s="17"/>
      <c r="CZ152" s="17"/>
      <c r="DA152" s="17"/>
      <c r="DB152" s="17"/>
      <c r="DC152" s="17"/>
      <c r="DD152" s="17"/>
      <c r="DE152" s="17"/>
      <c r="DF152" s="17"/>
      <c r="DG152" s="17"/>
      <c r="DH152" s="17"/>
      <c r="DI152" s="17"/>
    </row>
    <row r="153" spans="1:113" ht="15" x14ac:dyDescent="0.2">
      <c r="A153" s="13"/>
      <c r="B153" s="14"/>
      <c r="C153" s="15"/>
      <c r="D153" s="15"/>
      <c r="E153" s="15"/>
      <c r="F153" s="15"/>
      <c r="G153" s="15"/>
      <c r="H153" s="16"/>
      <c r="I153" s="16"/>
      <c r="J153" s="16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  <c r="AX153" s="17"/>
      <c r="AY153" s="17"/>
      <c r="AZ153" s="17"/>
      <c r="BA153" s="17"/>
      <c r="BB153" s="17"/>
      <c r="BC153" s="17"/>
      <c r="BD153" s="17"/>
      <c r="BE153" s="17"/>
      <c r="BF153" s="17"/>
      <c r="BG153" s="17"/>
      <c r="BH153" s="17"/>
      <c r="BI153" s="17"/>
      <c r="BJ153" s="17"/>
      <c r="BK153" s="17"/>
      <c r="BL153" s="17"/>
      <c r="BM153" s="17"/>
      <c r="BN153" s="17"/>
      <c r="BO153" s="17"/>
      <c r="BP153" s="17"/>
      <c r="BQ153" s="17"/>
      <c r="BR153" s="17"/>
      <c r="BS153" s="17"/>
      <c r="BT153" s="17"/>
      <c r="BU153" s="17"/>
      <c r="BV153" s="17"/>
      <c r="BW153" s="17"/>
      <c r="BX153" s="17"/>
      <c r="BY153" s="17"/>
      <c r="BZ153" s="17"/>
      <c r="CA153" s="17"/>
      <c r="CB153" s="17"/>
      <c r="CC153" s="17"/>
      <c r="CD153" s="17"/>
      <c r="CE153" s="17"/>
      <c r="CF153" s="17"/>
      <c r="CG153" s="17"/>
      <c r="CH153" s="17"/>
      <c r="CI153" s="17"/>
      <c r="CJ153" s="17"/>
      <c r="CK153" s="17"/>
      <c r="CL153" s="17"/>
      <c r="CM153" s="17"/>
      <c r="CN153" s="17"/>
      <c r="CO153" s="17"/>
      <c r="CP153" s="17"/>
      <c r="CQ153" s="17"/>
      <c r="CR153" s="17"/>
      <c r="CS153" s="17"/>
      <c r="CT153" s="17"/>
      <c r="CU153" s="17"/>
      <c r="CV153" s="17"/>
      <c r="CW153" s="17"/>
      <c r="CX153" s="17"/>
      <c r="CY153" s="17"/>
      <c r="CZ153" s="17"/>
      <c r="DA153" s="17"/>
      <c r="DB153" s="17"/>
      <c r="DC153" s="17"/>
      <c r="DD153" s="17"/>
      <c r="DE153" s="17"/>
      <c r="DF153" s="17"/>
      <c r="DG153" s="17"/>
      <c r="DH153" s="17"/>
      <c r="DI153" s="17"/>
    </row>
    <row r="154" spans="1:113" ht="15" x14ac:dyDescent="0.2">
      <c r="A154" s="13"/>
      <c r="B154" s="14"/>
      <c r="C154" s="15"/>
      <c r="D154" s="15"/>
      <c r="E154" s="15"/>
      <c r="F154" s="15"/>
      <c r="G154" s="15"/>
      <c r="H154" s="16"/>
      <c r="I154" s="16"/>
      <c r="J154" s="16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  <c r="AY154" s="17"/>
      <c r="AZ154" s="17"/>
      <c r="BA154" s="17"/>
      <c r="BB154" s="17"/>
      <c r="BC154" s="17"/>
      <c r="BD154" s="17"/>
      <c r="BE154" s="17"/>
      <c r="BF154" s="17"/>
      <c r="BG154" s="17"/>
      <c r="BH154" s="17"/>
      <c r="BI154" s="17"/>
      <c r="BJ154" s="17"/>
      <c r="BK154" s="17"/>
      <c r="BL154" s="17"/>
      <c r="BM154" s="17"/>
      <c r="BN154" s="17"/>
      <c r="BO154" s="17"/>
      <c r="BP154" s="17"/>
      <c r="BQ154" s="17"/>
      <c r="BR154" s="17"/>
      <c r="BS154" s="17"/>
      <c r="BT154" s="17"/>
      <c r="BU154" s="17"/>
      <c r="BV154" s="17"/>
      <c r="BW154" s="17"/>
      <c r="BX154" s="17"/>
      <c r="BY154" s="17"/>
      <c r="BZ154" s="17"/>
      <c r="CA154" s="17"/>
      <c r="CB154" s="17"/>
      <c r="CC154" s="17"/>
      <c r="CD154" s="17"/>
      <c r="CE154" s="17"/>
      <c r="CF154" s="17"/>
      <c r="CG154" s="17"/>
      <c r="CH154" s="17"/>
      <c r="CI154" s="17"/>
      <c r="CJ154" s="17"/>
      <c r="CK154" s="17"/>
      <c r="CL154" s="17"/>
      <c r="CM154" s="17"/>
      <c r="CN154" s="17"/>
      <c r="CO154" s="17"/>
      <c r="CP154" s="17"/>
      <c r="CQ154" s="17"/>
      <c r="CR154" s="17"/>
      <c r="CS154" s="17"/>
      <c r="CT154" s="17"/>
      <c r="CU154" s="17"/>
      <c r="CV154" s="17"/>
      <c r="CW154" s="17"/>
      <c r="CX154" s="17"/>
      <c r="CY154" s="17"/>
      <c r="CZ154" s="17"/>
      <c r="DA154" s="17"/>
      <c r="DB154" s="17"/>
      <c r="DC154" s="17"/>
      <c r="DD154" s="17"/>
      <c r="DE154" s="17"/>
      <c r="DF154" s="17"/>
      <c r="DG154" s="17"/>
      <c r="DH154" s="17"/>
      <c r="DI154" s="17"/>
    </row>
    <row r="155" spans="1:113" ht="15" x14ac:dyDescent="0.2">
      <c r="A155" s="13"/>
      <c r="B155" s="14"/>
      <c r="C155" s="15"/>
      <c r="D155" s="15"/>
      <c r="E155" s="15"/>
      <c r="F155" s="15"/>
      <c r="G155" s="15"/>
      <c r="H155" s="16"/>
      <c r="I155" s="16"/>
      <c r="J155" s="16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  <c r="AX155" s="17"/>
      <c r="AY155" s="17"/>
      <c r="AZ155" s="17"/>
      <c r="BA155" s="17"/>
      <c r="BB155" s="17"/>
      <c r="BC155" s="17"/>
      <c r="BD155" s="17"/>
      <c r="BE155" s="17"/>
      <c r="BF155" s="17"/>
      <c r="BG155" s="17"/>
      <c r="BH155" s="17"/>
      <c r="BI155" s="17"/>
      <c r="BJ155" s="17"/>
      <c r="BK155" s="17"/>
      <c r="BL155" s="17"/>
      <c r="BM155" s="17"/>
      <c r="BN155" s="17"/>
      <c r="BO155" s="17"/>
      <c r="BP155" s="17"/>
      <c r="BQ155" s="17"/>
      <c r="BR155" s="17"/>
      <c r="BS155" s="17"/>
      <c r="BT155" s="17"/>
      <c r="BU155" s="17"/>
      <c r="BV155" s="17"/>
      <c r="BW155" s="17"/>
      <c r="BX155" s="17"/>
      <c r="BY155" s="17"/>
      <c r="BZ155" s="17"/>
      <c r="CA155" s="17"/>
      <c r="CB155" s="17"/>
      <c r="CC155" s="17"/>
      <c r="CD155" s="17"/>
      <c r="CE155" s="17"/>
      <c r="CF155" s="17"/>
      <c r="CG155" s="17"/>
      <c r="CH155" s="17"/>
      <c r="CI155" s="17"/>
      <c r="CJ155" s="17"/>
      <c r="CK155" s="17"/>
      <c r="CL155" s="17"/>
      <c r="CM155" s="17"/>
      <c r="CN155" s="17"/>
      <c r="CO155" s="17"/>
      <c r="CP155" s="17"/>
      <c r="CQ155" s="17"/>
      <c r="CR155" s="17"/>
      <c r="CS155" s="17"/>
      <c r="CT155" s="17"/>
      <c r="CU155" s="17"/>
      <c r="CV155" s="17"/>
      <c r="CW155" s="17"/>
      <c r="CX155" s="17"/>
      <c r="CY155" s="17"/>
      <c r="CZ155" s="17"/>
      <c r="DA155" s="17"/>
      <c r="DB155" s="17"/>
      <c r="DC155" s="17"/>
      <c r="DD155" s="17"/>
      <c r="DE155" s="17"/>
      <c r="DF155" s="17"/>
      <c r="DG155" s="17"/>
      <c r="DH155" s="17"/>
      <c r="DI155" s="17"/>
    </row>
    <row r="156" spans="1:113" ht="15" x14ac:dyDescent="0.2">
      <c r="A156" s="13"/>
      <c r="B156" s="14"/>
      <c r="C156" s="15"/>
      <c r="D156" s="15"/>
      <c r="E156" s="15"/>
      <c r="F156" s="15"/>
      <c r="G156" s="15"/>
      <c r="H156" s="16"/>
      <c r="I156" s="16"/>
      <c r="J156" s="16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7"/>
      <c r="AV156" s="17"/>
      <c r="AW156" s="17"/>
      <c r="AX156" s="17"/>
      <c r="AY156" s="17"/>
      <c r="AZ156" s="17"/>
      <c r="BA156" s="17"/>
      <c r="BB156" s="17"/>
      <c r="BC156" s="17"/>
      <c r="BD156" s="17"/>
      <c r="BE156" s="17"/>
      <c r="BF156" s="17"/>
      <c r="BG156" s="17"/>
      <c r="BH156" s="17"/>
      <c r="BI156" s="17"/>
      <c r="BJ156" s="17"/>
      <c r="BK156" s="17"/>
      <c r="BL156" s="17"/>
      <c r="BM156" s="17"/>
      <c r="BN156" s="17"/>
      <c r="BO156" s="17"/>
      <c r="BP156" s="17"/>
      <c r="BQ156" s="17"/>
      <c r="BR156" s="17"/>
      <c r="BS156" s="17"/>
      <c r="BT156" s="17"/>
      <c r="BU156" s="17"/>
      <c r="BV156" s="17"/>
      <c r="BW156" s="17"/>
      <c r="BX156" s="17"/>
      <c r="BY156" s="17"/>
      <c r="BZ156" s="17"/>
      <c r="CA156" s="17"/>
      <c r="CB156" s="17"/>
      <c r="CC156" s="17"/>
      <c r="CD156" s="17"/>
      <c r="CE156" s="17"/>
      <c r="CF156" s="17"/>
      <c r="CG156" s="17"/>
      <c r="CH156" s="17"/>
      <c r="CI156" s="17"/>
      <c r="CJ156" s="17"/>
      <c r="CK156" s="17"/>
      <c r="CL156" s="17"/>
      <c r="CM156" s="17"/>
      <c r="CN156" s="17"/>
      <c r="CO156" s="17"/>
      <c r="CP156" s="17"/>
      <c r="CQ156" s="17"/>
      <c r="CR156" s="17"/>
      <c r="CS156" s="17"/>
      <c r="CT156" s="17"/>
      <c r="CU156" s="17"/>
      <c r="CV156" s="17"/>
      <c r="CW156" s="17"/>
      <c r="CX156" s="17"/>
      <c r="CY156" s="17"/>
      <c r="CZ156" s="17"/>
      <c r="DA156" s="17"/>
      <c r="DB156" s="17"/>
      <c r="DC156" s="17"/>
      <c r="DD156" s="17"/>
      <c r="DE156" s="17"/>
      <c r="DF156" s="17"/>
      <c r="DG156" s="17"/>
      <c r="DH156" s="17"/>
      <c r="DI156" s="17"/>
    </row>
    <row r="157" spans="1:113" ht="15" x14ac:dyDescent="0.2">
      <c r="A157" s="13"/>
      <c r="B157" s="14"/>
      <c r="C157" s="15"/>
      <c r="D157" s="15"/>
      <c r="E157" s="15"/>
      <c r="F157" s="15"/>
      <c r="G157" s="15"/>
      <c r="H157" s="16"/>
      <c r="I157" s="16"/>
      <c r="J157" s="16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  <c r="AT157" s="17"/>
      <c r="AU157" s="17"/>
      <c r="AV157" s="17"/>
      <c r="AW157" s="17"/>
      <c r="AX157" s="17"/>
      <c r="AY157" s="17"/>
      <c r="AZ157" s="17"/>
      <c r="BA157" s="17"/>
      <c r="BB157" s="17"/>
      <c r="BC157" s="17"/>
      <c r="BD157" s="17"/>
      <c r="BE157" s="17"/>
      <c r="BF157" s="17"/>
      <c r="BG157" s="17"/>
      <c r="BH157" s="17"/>
      <c r="BI157" s="17"/>
      <c r="BJ157" s="17"/>
      <c r="BK157" s="17"/>
      <c r="BL157" s="17"/>
      <c r="BM157" s="17"/>
      <c r="BN157" s="17"/>
      <c r="BO157" s="17"/>
      <c r="BP157" s="17"/>
      <c r="BQ157" s="17"/>
      <c r="BR157" s="17"/>
      <c r="BS157" s="17"/>
      <c r="BT157" s="17"/>
      <c r="BU157" s="17"/>
      <c r="BV157" s="17"/>
      <c r="BW157" s="17"/>
      <c r="BX157" s="17"/>
      <c r="BY157" s="17"/>
      <c r="BZ157" s="17"/>
      <c r="CA157" s="17"/>
      <c r="CB157" s="17"/>
      <c r="CC157" s="17"/>
      <c r="CD157" s="17"/>
      <c r="CE157" s="17"/>
      <c r="CF157" s="17"/>
      <c r="CG157" s="17"/>
      <c r="CH157" s="17"/>
      <c r="CI157" s="17"/>
      <c r="CJ157" s="17"/>
      <c r="CK157" s="17"/>
      <c r="CL157" s="17"/>
      <c r="CM157" s="17"/>
      <c r="CN157" s="17"/>
      <c r="CO157" s="17"/>
      <c r="CP157" s="17"/>
      <c r="CQ157" s="17"/>
      <c r="CR157" s="17"/>
      <c r="CS157" s="17"/>
      <c r="CT157" s="17"/>
      <c r="CU157" s="17"/>
      <c r="CV157" s="17"/>
      <c r="CW157" s="17"/>
      <c r="CX157" s="17"/>
      <c r="CY157" s="17"/>
      <c r="CZ157" s="17"/>
      <c r="DA157" s="17"/>
      <c r="DB157" s="17"/>
      <c r="DC157" s="17"/>
      <c r="DD157" s="17"/>
      <c r="DE157" s="17"/>
      <c r="DF157" s="17"/>
      <c r="DG157" s="17"/>
      <c r="DH157" s="17"/>
      <c r="DI157" s="17"/>
    </row>
    <row r="158" spans="1:113" ht="15" x14ac:dyDescent="0.2">
      <c r="A158" s="13"/>
      <c r="B158" s="14"/>
      <c r="C158" s="15"/>
      <c r="D158" s="15"/>
      <c r="E158" s="15"/>
      <c r="F158" s="15"/>
      <c r="G158" s="15"/>
      <c r="H158" s="16"/>
      <c r="I158" s="16"/>
      <c r="J158" s="16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  <c r="AT158" s="17"/>
      <c r="AU158" s="17"/>
      <c r="AV158" s="17"/>
      <c r="AW158" s="17"/>
      <c r="AX158" s="17"/>
      <c r="AY158" s="17"/>
      <c r="AZ158" s="17"/>
      <c r="BA158" s="17"/>
      <c r="BB158" s="17"/>
      <c r="BC158" s="17"/>
      <c r="BD158" s="17"/>
      <c r="BE158" s="17"/>
      <c r="BF158" s="17"/>
      <c r="BG158" s="17"/>
      <c r="BH158" s="17"/>
      <c r="BI158" s="17"/>
      <c r="BJ158" s="17"/>
      <c r="BK158" s="17"/>
      <c r="BL158" s="17"/>
      <c r="BM158" s="17"/>
      <c r="BN158" s="17"/>
      <c r="BO158" s="17"/>
      <c r="BP158" s="17"/>
      <c r="BQ158" s="17"/>
      <c r="BR158" s="17"/>
      <c r="BS158" s="17"/>
      <c r="BT158" s="17"/>
      <c r="BU158" s="17"/>
      <c r="BV158" s="17"/>
      <c r="BW158" s="17"/>
      <c r="BX158" s="17"/>
      <c r="BY158" s="17"/>
      <c r="BZ158" s="17"/>
      <c r="CA158" s="17"/>
      <c r="CB158" s="17"/>
      <c r="CC158" s="17"/>
      <c r="CD158" s="17"/>
      <c r="CE158" s="17"/>
      <c r="CF158" s="17"/>
      <c r="CG158" s="17"/>
      <c r="CH158" s="17"/>
      <c r="CI158" s="17"/>
      <c r="CJ158" s="17"/>
      <c r="CK158" s="17"/>
      <c r="CL158" s="17"/>
      <c r="CM158" s="17"/>
      <c r="CN158" s="17"/>
      <c r="CO158" s="17"/>
      <c r="CP158" s="17"/>
      <c r="CQ158" s="17"/>
      <c r="CR158" s="17"/>
      <c r="CS158" s="17"/>
      <c r="CT158" s="17"/>
      <c r="CU158" s="17"/>
      <c r="CV158" s="17"/>
      <c r="CW158" s="17"/>
      <c r="CX158" s="17"/>
      <c r="CY158" s="17"/>
      <c r="CZ158" s="17"/>
      <c r="DA158" s="17"/>
      <c r="DB158" s="17"/>
      <c r="DC158" s="17"/>
      <c r="DD158" s="17"/>
      <c r="DE158" s="17"/>
      <c r="DF158" s="17"/>
      <c r="DG158" s="17"/>
      <c r="DH158" s="17"/>
      <c r="DI158" s="17"/>
    </row>
    <row r="159" spans="1:113" ht="15" x14ac:dyDescent="0.2">
      <c r="A159" s="13"/>
      <c r="B159" s="14"/>
      <c r="C159" s="15"/>
      <c r="D159" s="15"/>
      <c r="E159" s="15"/>
      <c r="F159" s="15"/>
      <c r="G159" s="15"/>
      <c r="H159" s="16"/>
      <c r="I159" s="16"/>
      <c r="J159" s="16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7"/>
      <c r="AU159" s="17"/>
      <c r="AV159" s="17"/>
      <c r="AW159" s="17"/>
      <c r="AX159" s="17"/>
      <c r="AY159" s="17"/>
      <c r="AZ159" s="17"/>
      <c r="BA159" s="17"/>
      <c r="BB159" s="17"/>
      <c r="BC159" s="17"/>
      <c r="BD159" s="17"/>
      <c r="BE159" s="17"/>
      <c r="BF159" s="17"/>
      <c r="BG159" s="17"/>
      <c r="BH159" s="17"/>
      <c r="BI159" s="17"/>
      <c r="BJ159" s="17"/>
      <c r="BK159" s="17"/>
      <c r="BL159" s="17"/>
      <c r="BM159" s="17"/>
      <c r="BN159" s="17"/>
      <c r="BO159" s="17"/>
      <c r="BP159" s="17"/>
      <c r="BQ159" s="17"/>
      <c r="BR159" s="17"/>
      <c r="BS159" s="17"/>
      <c r="BT159" s="17"/>
      <c r="BU159" s="17"/>
      <c r="BV159" s="17"/>
      <c r="BW159" s="17"/>
      <c r="BX159" s="17"/>
      <c r="BY159" s="17"/>
      <c r="BZ159" s="17"/>
      <c r="CA159" s="17"/>
      <c r="CB159" s="17"/>
      <c r="CC159" s="17"/>
      <c r="CD159" s="17"/>
      <c r="CE159" s="17"/>
      <c r="CF159" s="17"/>
      <c r="CG159" s="17"/>
      <c r="CH159" s="17"/>
      <c r="CI159" s="17"/>
      <c r="CJ159" s="17"/>
      <c r="CK159" s="17"/>
      <c r="CL159" s="17"/>
      <c r="CM159" s="17"/>
      <c r="CN159" s="17"/>
      <c r="CO159" s="17"/>
      <c r="CP159" s="17"/>
      <c r="CQ159" s="17"/>
      <c r="CR159" s="17"/>
      <c r="CS159" s="17"/>
      <c r="CT159" s="17"/>
      <c r="CU159" s="17"/>
      <c r="CV159" s="17"/>
      <c r="CW159" s="17"/>
      <c r="CX159" s="17"/>
      <c r="CY159" s="17"/>
      <c r="CZ159" s="17"/>
      <c r="DA159" s="17"/>
      <c r="DB159" s="17"/>
      <c r="DC159" s="17"/>
      <c r="DD159" s="17"/>
      <c r="DE159" s="17"/>
      <c r="DF159" s="17"/>
      <c r="DG159" s="17"/>
      <c r="DH159" s="17"/>
      <c r="DI159" s="17"/>
    </row>
    <row r="160" spans="1:113" ht="15" x14ac:dyDescent="0.2">
      <c r="A160" s="13"/>
      <c r="B160" s="14"/>
      <c r="C160" s="15"/>
      <c r="D160" s="15"/>
      <c r="E160" s="15"/>
      <c r="F160" s="15"/>
      <c r="G160" s="15"/>
      <c r="H160" s="16"/>
      <c r="I160" s="16"/>
      <c r="J160" s="16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/>
      <c r="AW160" s="17"/>
      <c r="AX160" s="17"/>
      <c r="AY160" s="17"/>
      <c r="AZ160" s="17"/>
      <c r="BA160" s="17"/>
      <c r="BB160" s="17"/>
      <c r="BC160" s="17"/>
      <c r="BD160" s="17"/>
      <c r="BE160" s="17"/>
      <c r="BF160" s="17"/>
      <c r="BG160" s="17"/>
      <c r="BH160" s="17"/>
      <c r="BI160" s="17"/>
      <c r="BJ160" s="17"/>
      <c r="BK160" s="17"/>
      <c r="BL160" s="17"/>
      <c r="BM160" s="17"/>
      <c r="BN160" s="17"/>
      <c r="BO160" s="17"/>
      <c r="BP160" s="17"/>
      <c r="BQ160" s="17"/>
      <c r="BR160" s="17"/>
      <c r="BS160" s="17"/>
      <c r="BT160" s="17"/>
      <c r="BU160" s="17"/>
      <c r="BV160" s="17"/>
      <c r="BW160" s="17"/>
      <c r="BX160" s="17"/>
      <c r="BY160" s="17"/>
      <c r="BZ160" s="17"/>
      <c r="CA160" s="17"/>
      <c r="CB160" s="17"/>
      <c r="CC160" s="17"/>
      <c r="CD160" s="17"/>
      <c r="CE160" s="17"/>
      <c r="CF160" s="17"/>
      <c r="CG160" s="17"/>
      <c r="CH160" s="17"/>
      <c r="CI160" s="17"/>
      <c r="CJ160" s="17"/>
      <c r="CK160" s="17"/>
      <c r="CL160" s="17"/>
      <c r="CM160" s="17"/>
      <c r="CN160" s="17"/>
      <c r="CO160" s="17"/>
      <c r="CP160" s="17"/>
      <c r="CQ160" s="17"/>
      <c r="CR160" s="17"/>
      <c r="CS160" s="17"/>
      <c r="CT160" s="17"/>
      <c r="CU160" s="17"/>
      <c r="CV160" s="17"/>
      <c r="CW160" s="17"/>
      <c r="CX160" s="17"/>
      <c r="CY160" s="17"/>
      <c r="CZ160" s="17"/>
      <c r="DA160" s="17"/>
      <c r="DB160" s="17"/>
      <c r="DC160" s="17"/>
      <c r="DD160" s="17"/>
      <c r="DE160" s="17"/>
      <c r="DF160" s="17"/>
      <c r="DG160" s="17"/>
      <c r="DH160" s="17"/>
      <c r="DI160" s="17"/>
    </row>
    <row r="161" spans="1:113" ht="15" x14ac:dyDescent="0.2">
      <c r="A161" s="13"/>
      <c r="B161" s="14"/>
      <c r="C161" s="15"/>
      <c r="D161" s="15"/>
      <c r="E161" s="15"/>
      <c r="F161" s="15"/>
      <c r="G161" s="15"/>
      <c r="H161" s="16"/>
      <c r="I161" s="16"/>
      <c r="J161" s="16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  <c r="AT161" s="17"/>
      <c r="AU161" s="17"/>
      <c r="AV161" s="17"/>
      <c r="AW161" s="17"/>
      <c r="AX161" s="17"/>
      <c r="AY161" s="17"/>
      <c r="AZ161" s="17"/>
      <c r="BA161" s="17"/>
      <c r="BB161" s="17"/>
      <c r="BC161" s="17"/>
      <c r="BD161" s="17"/>
      <c r="BE161" s="17"/>
      <c r="BF161" s="17"/>
      <c r="BG161" s="17"/>
      <c r="BH161" s="17"/>
      <c r="BI161" s="17"/>
      <c r="BJ161" s="17"/>
      <c r="BK161" s="17"/>
      <c r="BL161" s="17"/>
      <c r="BM161" s="17"/>
      <c r="BN161" s="17"/>
      <c r="BO161" s="17"/>
      <c r="BP161" s="17"/>
      <c r="BQ161" s="17"/>
      <c r="BR161" s="17"/>
      <c r="BS161" s="17"/>
      <c r="BT161" s="17"/>
      <c r="BU161" s="17"/>
      <c r="BV161" s="17"/>
      <c r="BW161" s="17"/>
      <c r="BX161" s="17"/>
      <c r="BY161" s="17"/>
      <c r="BZ161" s="17"/>
      <c r="CA161" s="17"/>
      <c r="CB161" s="17"/>
      <c r="CC161" s="17"/>
      <c r="CD161" s="17"/>
      <c r="CE161" s="17"/>
      <c r="CF161" s="17"/>
      <c r="CG161" s="17"/>
      <c r="CH161" s="17"/>
      <c r="CI161" s="17"/>
      <c r="CJ161" s="17"/>
      <c r="CK161" s="17"/>
      <c r="CL161" s="17"/>
      <c r="CM161" s="17"/>
      <c r="CN161" s="17"/>
      <c r="CO161" s="17"/>
      <c r="CP161" s="17"/>
      <c r="CQ161" s="17"/>
      <c r="CR161" s="17"/>
      <c r="CS161" s="17"/>
      <c r="CT161" s="17"/>
      <c r="CU161" s="17"/>
      <c r="CV161" s="17"/>
      <c r="CW161" s="17"/>
      <c r="CX161" s="17"/>
      <c r="CY161" s="17"/>
      <c r="CZ161" s="17"/>
      <c r="DA161" s="17"/>
      <c r="DB161" s="17"/>
      <c r="DC161" s="17"/>
      <c r="DD161" s="17"/>
      <c r="DE161" s="17"/>
      <c r="DF161" s="17"/>
      <c r="DG161" s="17"/>
      <c r="DH161" s="17"/>
      <c r="DI161" s="17"/>
    </row>
    <row r="162" spans="1:113" ht="15" x14ac:dyDescent="0.2">
      <c r="A162" s="13"/>
      <c r="B162" s="14"/>
      <c r="C162" s="15"/>
      <c r="D162" s="15"/>
      <c r="E162" s="15"/>
      <c r="F162" s="15"/>
      <c r="G162" s="15"/>
      <c r="H162" s="16"/>
      <c r="I162" s="16"/>
      <c r="J162" s="16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  <c r="AT162" s="17"/>
      <c r="AU162" s="17"/>
      <c r="AV162" s="17"/>
      <c r="AW162" s="17"/>
      <c r="AX162" s="17"/>
      <c r="AY162" s="17"/>
      <c r="AZ162" s="17"/>
      <c r="BA162" s="17"/>
      <c r="BB162" s="17"/>
      <c r="BC162" s="17"/>
      <c r="BD162" s="17"/>
      <c r="BE162" s="17"/>
      <c r="BF162" s="17"/>
      <c r="BG162" s="17"/>
      <c r="BH162" s="17"/>
      <c r="BI162" s="17"/>
      <c r="BJ162" s="17"/>
      <c r="BK162" s="17"/>
      <c r="BL162" s="17"/>
      <c r="BM162" s="17"/>
      <c r="BN162" s="17"/>
      <c r="BO162" s="17"/>
      <c r="BP162" s="17"/>
      <c r="BQ162" s="17"/>
      <c r="BR162" s="17"/>
      <c r="BS162" s="17"/>
      <c r="BT162" s="17"/>
      <c r="BU162" s="17"/>
      <c r="BV162" s="17"/>
      <c r="BW162" s="17"/>
      <c r="BX162" s="17"/>
      <c r="BY162" s="17"/>
      <c r="BZ162" s="17"/>
      <c r="CA162" s="17"/>
      <c r="CB162" s="17"/>
      <c r="CC162" s="17"/>
      <c r="CD162" s="17"/>
      <c r="CE162" s="17"/>
      <c r="CF162" s="17"/>
      <c r="CG162" s="17"/>
      <c r="CH162" s="17"/>
      <c r="CI162" s="17"/>
      <c r="CJ162" s="17"/>
      <c r="CK162" s="17"/>
      <c r="CL162" s="17"/>
      <c r="CM162" s="17"/>
      <c r="CN162" s="17"/>
      <c r="CO162" s="17"/>
      <c r="CP162" s="17"/>
      <c r="CQ162" s="17"/>
      <c r="CR162" s="17"/>
      <c r="CS162" s="17"/>
      <c r="CT162" s="17"/>
      <c r="CU162" s="17"/>
      <c r="CV162" s="17"/>
      <c r="CW162" s="17"/>
      <c r="CX162" s="17"/>
      <c r="CY162" s="17"/>
      <c r="CZ162" s="17"/>
      <c r="DA162" s="17"/>
      <c r="DB162" s="17"/>
      <c r="DC162" s="17"/>
      <c r="DD162" s="17"/>
      <c r="DE162" s="17"/>
      <c r="DF162" s="17"/>
      <c r="DG162" s="17"/>
      <c r="DH162" s="17"/>
      <c r="DI162" s="17"/>
    </row>
    <row r="163" spans="1:113" ht="15" x14ac:dyDescent="0.2">
      <c r="A163" s="13"/>
      <c r="B163" s="14"/>
      <c r="C163" s="15"/>
      <c r="D163" s="15"/>
      <c r="E163" s="15"/>
      <c r="F163" s="15"/>
      <c r="G163" s="15"/>
      <c r="H163" s="16"/>
      <c r="I163" s="16"/>
      <c r="J163" s="16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  <c r="AU163" s="17"/>
      <c r="AV163" s="17"/>
      <c r="AW163" s="17"/>
      <c r="AX163" s="17"/>
      <c r="AY163" s="17"/>
      <c r="AZ163" s="17"/>
      <c r="BA163" s="17"/>
      <c r="BB163" s="17"/>
      <c r="BC163" s="17"/>
      <c r="BD163" s="17"/>
      <c r="BE163" s="17"/>
      <c r="BF163" s="17"/>
      <c r="BG163" s="17"/>
      <c r="BH163" s="17"/>
      <c r="BI163" s="17"/>
      <c r="BJ163" s="17"/>
      <c r="BK163" s="17"/>
      <c r="BL163" s="17"/>
      <c r="BM163" s="17"/>
      <c r="BN163" s="17"/>
      <c r="BO163" s="17"/>
      <c r="BP163" s="17"/>
      <c r="BQ163" s="17"/>
      <c r="BR163" s="17"/>
      <c r="BS163" s="17"/>
      <c r="BT163" s="17"/>
      <c r="BU163" s="17"/>
      <c r="BV163" s="17"/>
      <c r="BW163" s="17"/>
      <c r="BX163" s="17"/>
      <c r="BY163" s="17"/>
      <c r="BZ163" s="17"/>
      <c r="CA163" s="17"/>
      <c r="CB163" s="17"/>
      <c r="CC163" s="17"/>
      <c r="CD163" s="17"/>
      <c r="CE163" s="17"/>
      <c r="CF163" s="17"/>
      <c r="CG163" s="17"/>
      <c r="CH163" s="17"/>
      <c r="CI163" s="17"/>
      <c r="CJ163" s="17"/>
      <c r="CK163" s="17"/>
      <c r="CL163" s="17"/>
      <c r="CM163" s="17"/>
      <c r="CN163" s="17"/>
      <c r="CO163" s="17"/>
      <c r="CP163" s="17"/>
      <c r="CQ163" s="17"/>
      <c r="CR163" s="17"/>
      <c r="CS163" s="17"/>
      <c r="CT163" s="17"/>
      <c r="CU163" s="17"/>
      <c r="CV163" s="17"/>
      <c r="CW163" s="17"/>
      <c r="CX163" s="17"/>
      <c r="CY163" s="17"/>
      <c r="CZ163" s="17"/>
      <c r="DA163" s="17"/>
      <c r="DB163" s="17"/>
      <c r="DC163" s="17"/>
      <c r="DD163" s="17"/>
      <c r="DE163" s="17"/>
      <c r="DF163" s="17"/>
      <c r="DG163" s="17"/>
      <c r="DH163" s="17"/>
      <c r="DI163" s="17"/>
    </row>
    <row r="164" spans="1:113" ht="15" x14ac:dyDescent="0.2">
      <c r="A164" s="13"/>
      <c r="B164" s="14"/>
      <c r="C164" s="15"/>
      <c r="D164" s="15"/>
      <c r="E164" s="15"/>
      <c r="F164" s="15"/>
      <c r="G164" s="15"/>
      <c r="H164" s="16"/>
      <c r="I164" s="16"/>
      <c r="J164" s="16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  <c r="AU164" s="17"/>
      <c r="AV164" s="17"/>
      <c r="AW164" s="17"/>
      <c r="AX164" s="17"/>
      <c r="AY164" s="17"/>
      <c r="AZ164" s="17"/>
      <c r="BA164" s="17"/>
      <c r="BB164" s="17"/>
      <c r="BC164" s="17"/>
      <c r="BD164" s="17"/>
      <c r="BE164" s="17"/>
      <c r="BF164" s="17"/>
      <c r="BG164" s="17"/>
      <c r="BH164" s="17"/>
      <c r="BI164" s="17"/>
      <c r="BJ164" s="17"/>
      <c r="BK164" s="17"/>
      <c r="BL164" s="17"/>
      <c r="BM164" s="17"/>
      <c r="BN164" s="17"/>
      <c r="BO164" s="17"/>
      <c r="BP164" s="17"/>
      <c r="BQ164" s="17"/>
      <c r="BR164" s="17"/>
      <c r="BS164" s="17"/>
      <c r="BT164" s="17"/>
      <c r="BU164" s="17"/>
      <c r="BV164" s="17"/>
      <c r="BW164" s="17"/>
      <c r="BX164" s="17"/>
      <c r="BY164" s="17"/>
      <c r="BZ164" s="17"/>
      <c r="CA164" s="17"/>
      <c r="CB164" s="17"/>
      <c r="CC164" s="17"/>
      <c r="CD164" s="17"/>
      <c r="CE164" s="17"/>
      <c r="CF164" s="17"/>
      <c r="CG164" s="17"/>
      <c r="CH164" s="17"/>
      <c r="CI164" s="17"/>
      <c r="CJ164" s="17"/>
      <c r="CK164" s="17"/>
      <c r="CL164" s="17"/>
      <c r="CM164" s="17"/>
      <c r="CN164" s="17"/>
      <c r="CO164" s="17"/>
      <c r="CP164" s="17"/>
      <c r="CQ164" s="17"/>
      <c r="CR164" s="17"/>
      <c r="CS164" s="17"/>
      <c r="CT164" s="17"/>
      <c r="CU164" s="17"/>
      <c r="CV164" s="17"/>
      <c r="CW164" s="17"/>
      <c r="CX164" s="17"/>
      <c r="CY164" s="17"/>
      <c r="CZ164" s="17"/>
      <c r="DA164" s="17"/>
      <c r="DB164" s="17"/>
      <c r="DC164" s="17"/>
      <c r="DD164" s="17"/>
      <c r="DE164" s="17"/>
      <c r="DF164" s="17"/>
      <c r="DG164" s="17"/>
      <c r="DH164" s="17"/>
      <c r="DI164" s="17"/>
    </row>
    <row r="165" spans="1:113" ht="15" x14ac:dyDescent="0.2">
      <c r="A165" s="13"/>
      <c r="B165" s="14"/>
      <c r="C165" s="15"/>
      <c r="D165" s="15"/>
      <c r="E165" s="15"/>
      <c r="F165" s="15"/>
      <c r="G165" s="15"/>
      <c r="H165" s="16"/>
      <c r="I165" s="16"/>
      <c r="J165" s="16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7"/>
      <c r="AU165" s="17"/>
      <c r="AV165" s="17"/>
      <c r="AW165" s="17"/>
      <c r="AX165" s="17"/>
      <c r="AY165" s="17"/>
      <c r="AZ165" s="17"/>
      <c r="BA165" s="17"/>
      <c r="BB165" s="17"/>
      <c r="BC165" s="17"/>
      <c r="BD165" s="17"/>
      <c r="BE165" s="17"/>
      <c r="BF165" s="17"/>
      <c r="BG165" s="17"/>
      <c r="BH165" s="17"/>
      <c r="BI165" s="17"/>
      <c r="BJ165" s="17"/>
      <c r="BK165" s="17"/>
      <c r="BL165" s="17"/>
      <c r="BM165" s="17"/>
      <c r="BN165" s="17"/>
      <c r="BO165" s="17"/>
      <c r="BP165" s="17"/>
      <c r="BQ165" s="17"/>
      <c r="BR165" s="17"/>
      <c r="BS165" s="17"/>
      <c r="BT165" s="17"/>
      <c r="BU165" s="17"/>
      <c r="BV165" s="17"/>
      <c r="BW165" s="17"/>
      <c r="BX165" s="17"/>
      <c r="BY165" s="17"/>
      <c r="BZ165" s="17"/>
      <c r="CA165" s="17"/>
      <c r="CB165" s="17"/>
      <c r="CC165" s="17"/>
      <c r="CD165" s="17"/>
      <c r="CE165" s="17"/>
      <c r="CF165" s="17"/>
      <c r="CG165" s="17"/>
      <c r="CH165" s="17"/>
      <c r="CI165" s="17"/>
      <c r="CJ165" s="17"/>
      <c r="CK165" s="17"/>
      <c r="CL165" s="17"/>
      <c r="CM165" s="17"/>
      <c r="CN165" s="17"/>
      <c r="CO165" s="17"/>
      <c r="CP165" s="17"/>
      <c r="CQ165" s="17"/>
      <c r="CR165" s="17"/>
      <c r="CS165" s="17"/>
      <c r="CT165" s="17"/>
      <c r="CU165" s="17"/>
      <c r="CV165" s="17"/>
      <c r="CW165" s="17"/>
      <c r="CX165" s="17"/>
      <c r="CY165" s="17"/>
      <c r="CZ165" s="17"/>
      <c r="DA165" s="17"/>
      <c r="DB165" s="17"/>
      <c r="DC165" s="17"/>
      <c r="DD165" s="17"/>
      <c r="DE165" s="17"/>
      <c r="DF165" s="17"/>
      <c r="DG165" s="17"/>
      <c r="DH165" s="17"/>
      <c r="DI165" s="17"/>
    </row>
    <row r="166" spans="1:113" ht="15" x14ac:dyDescent="0.2">
      <c r="A166" s="13"/>
      <c r="B166" s="14"/>
      <c r="C166" s="15"/>
      <c r="D166" s="15"/>
      <c r="E166" s="15"/>
      <c r="F166" s="15"/>
      <c r="G166" s="15"/>
      <c r="H166" s="16"/>
      <c r="I166" s="16"/>
      <c r="J166" s="16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  <c r="AU166" s="17"/>
      <c r="AV166" s="17"/>
      <c r="AW166" s="17"/>
      <c r="AX166" s="17"/>
      <c r="AY166" s="17"/>
      <c r="AZ166" s="17"/>
      <c r="BA166" s="17"/>
      <c r="BB166" s="17"/>
      <c r="BC166" s="17"/>
      <c r="BD166" s="17"/>
      <c r="BE166" s="17"/>
      <c r="BF166" s="17"/>
      <c r="BG166" s="17"/>
      <c r="BH166" s="17"/>
      <c r="BI166" s="17"/>
      <c r="BJ166" s="17"/>
      <c r="BK166" s="17"/>
      <c r="BL166" s="17"/>
      <c r="BM166" s="17"/>
      <c r="BN166" s="17"/>
      <c r="BO166" s="17"/>
      <c r="BP166" s="17"/>
      <c r="BQ166" s="17"/>
      <c r="BR166" s="17"/>
      <c r="BS166" s="17"/>
      <c r="BT166" s="17"/>
      <c r="BU166" s="17"/>
      <c r="BV166" s="17"/>
      <c r="BW166" s="17"/>
      <c r="BX166" s="17"/>
      <c r="BY166" s="17"/>
      <c r="BZ166" s="17"/>
      <c r="CA166" s="17"/>
      <c r="CB166" s="17"/>
      <c r="CC166" s="17"/>
      <c r="CD166" s="17"/>
      <c r="CE166" s="17"/>
      <c r="CF166" s="17"/>
      <c r="CG166" s="17"/>
      <c r="CH166" s="17"/>
      <c r="CI166" s="17"/>
      <c r="CJ166" s="17"/>
      <c r="CK166" s="17"/>
      <c r="CL166" s="17"/>
      <c r="CM166" s="17"/>
      <c r="CN166" s="17"/>
      <c r="CO166" s="17"/>
      <c r="CP166" s="17"/>
      <c r="CQ166" s="17"/>
      <c r="CR166" s="17"/>
      <c r="CS166" s="17"/>
      <c r="CT166" s="17"/>
      <c r="CU166" s="17"/>
      <c r="CV166" s="17"/>
      <c r="CW166" s="17"/>
      <c r="CX166" s="17"/>
      <c r="CY166" s="17"/>
      <c r="CZ166" s="17"/>
      <c r="DA166" s="17"/>
      <c r="DB166" s="17"/>
      <c r="DC166" s="17"/>
      <c r="DD166" s="17"/>
      <c r="DE166" s="17"/>
      <c r="DF166" s="17"/>
      <c r="DG166" s="17"/>
      <c r="DH166" s="17"/>
      <c r="DI166" s="17"/>
    </row>
    <row r="167" spans="1:113" ht="15" x14ac:dyDescent="0.2">
      <c r="A167" s="13"/>
      <c r="B167" s="14"/>
      <c r="C167" s="15"/>
      <c r="D167" s="15"/>
      <c r="E167" s="15"/>
      <c r="F167" s="15"/>
      <c r="G167" s="15"/>
      <c r="H167" s="16"/>
      <c r="I167" s="16"/>
      <c r="J167" s="16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7"/>
      <c r="AU167" s="17"/>
      <c r="AV167" s="17"/>
      <c r="AW167" s="17"/>
      <c r="AX167" s="17"/>
      <c r="AY167" s="17"/>
      <c r="AZ167" s="17"/>
      <c r="BA167" s="17"/>
      <c r="BB167" s="17"/>
      <c r="BC167" s="17"/>
      <c r="BD167" s="17"/>
      <c r="BE167" s="17"/>
      <c r="BF167" s="17"/>
      <c r="BG167" s="17"/>
      <c r="BH167" s="17"/>
      <c r="BI167" s="17"/>
      <c r="BJ167" s="17"/>
      <c r="BK167" s="17"/>
      <c r="BL167" s="17"/>
      <c r="BM167" s="17"/>
      <c r="BN167" s="17"/>
      <c r="BO167" s="17"/>
      <c r="BP167" s="17"/>
      <c r="BQ167" s="17"/>
      <c r="BR167" s="17"/>
      <c r="BS167" s="17"/>
      <c r="BT167" s="17"/>
      <c r="BU167" s="17"/>
      <c r="BV167" s="17"/>
      <c r="BW167" s="17"/>
      <c r="BX167" s="17"/>
      <c r="BY167" s="17"/>
      <c r="BZ167" s="17"/>
      <c r="CA167" s="17"/>
      <c r="CB167" s="17"/>
      <c r="CC167" s="17"/>
      <c r="CD167" s="17"/>
      <c r="CE167" s="17"/>
      <c r="CF167" s="17"/>
      <c r="CG167" s="17"/>
      <c r="CH167" s="17"/>
      <c r="CI167" s="17"/>
      <c r="CJ167" s="17"/>
      <c r="CK167" s="17"/>
      <c r="CL167" s="17"/>
      <c r="CM167" s="17"/>
      <c r="CN167" s="17"/>
      <c r="CO167" s="17"/>
      <c r="CP167" s="17"/>
      <c r="CQ167" s="17"/>
      <c r="CR167" s="17"/>
      <c r="CS167" s="17"/>
      <c r="CT167" s="17"/>
      <c r="CU167" s="17"/>
      <c r="CV167" s="17"/>
      <c r="CW167" s="17"/>
      <c r="CX167" s="17"/>
      <c r="CY167" s="17"/>
      <c r="CZ167" s="17"/>
      <c r="DA167" s="17"/>
      <c r="DB167" s="17"/>
      <c r="DC167" s="17"/>
      <c r="DD167" s="17"/>
      <c r="DE167" s="17"/>
      <c r="DF167" s="17"/>
      <c r="DG167" s="17"/>
      <c r="DH167" s="17"/>
      <c r="DI167" s="17"/>
    </row>
    <row r="168" spans="1:113" ht="15" x14ac:dyDescent="0.2">
      <c r="A168" s="13"/>
      <c r="B168" s="14"/>
      <c r="C168" s="15"/>
      <c r="D168" s="15"/>
      <c r="E168" s="15"/>
      <c r="F168" s="15"/>
      <c r="G168" s="15"/>
      <c r="H168" s="16"/>
      <c r="I168" s="16"/>
      <c r="J168" s="16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17"/>
      <c r="AU168" s="17"/>
      <c r="AV168" s="17"/>
      <c r="AW168" s="17"/>
      <c r="AX168" s="17"/>
      <c r="AY168" s="17"/>
      <c r="AZ168" s="17"/>
      <c r="BA168" s="17"/>
      <c r="BB168" s="17"/>
      <c r="BC168" s="17"/>
      <c r="BD168" s="17"/>
      <c r="BE168" s="17"/>
      <c r="BF168" s="17"/>
      <c r="BG168" s="17"/>
      <c r="BH168" s="17"/>
      <c r="BI168" s="17"/>
      <c r="BJ168" s="17"/>
      <c r="BK168" s="17"/>
      <c r="BL168" s="17"/>
      <c r="BM168" s="17"/>
      <c r="BN168" s="17"/>
      <c r="BO168" s="17"/>
      <c r="BP168" s="17"/>
      <c r="BQ168" s="17"/>
      <c r="BR168" s="17"/>
      <c r="BS168" s="17"/>
      <c r="BT168" s="17"/>
      <c r="BU168" s="17"/>
      <c r="BV168" s="17"/>
      <c r="BW168" s="17"/>
      <c r="BX168" s="17"/>
      <c r="BY168" s="17"/>
      <c r="BZ168" s="17"/>
      <c r="CA168" s="17"/>
      <c r="CB168" s="17"/>
      <c r="CC168" s="17"/>
      <c r="CD168" s="17"/>
      <c r="CE168" s="17"/>
      <c r="CF168" s="17"/>
      <c r="CG168" s="17"/>
      <c r="CH168" s="17"/>
      <c r="CI168" s="17"/>
      <c r="CJ168" s="17"/>
      <c r="CK168" s="17"/>
      <c r="CL168" s="17"/>
      <c r="CM168" s="17"/>
      <c r="CN168" s="17"/>
      <c r="CO168" s="17"/>
      <c r="CP168" s="17"/>
      <c r="CQ168" s="17"/>
      <c r="CR168" s="17"/>
      <c r="CS168" s="17"/>
      <c r="CT168" s="17"/>
      <c r="CU168" s="17"/>
      <c r="CV168" s="17"/>
      <c r="CW168" s="17"/>
      <c r="CX168" s="17"/>
      <c r="CY168" s="17"/>
      <c r="CZ168" s="17"/>
      <c r="DA168" s="17"/>
      <c r="DB168" s="17"/>
      <c r="DC168" s="17"/>
      <c r="DD168" s="17"/>
      <c r="DE168" s="17"/>
      <c r="DF168" s="17"/>
      <c r="DG168" s="17"/>
      <c r="DH168" s="17"/>
      <c r="DI168" s="17"/>
    </row>
    <row r="169" spans="1:113" ht="15" x14ac:dyDescent="0.2">
      <c r="A169" s="13"/>
      <c r="B169" s="14"/>
      <c r="C169" s="15"/>
      <c r="D169" s="15"/>
      <c r="E169" s="15"/>
      <c r="F169" s="15"/>
      <c r="G169" s="15"/>
      <c r="H169" s="16"/>
      <c r="I169" s="16"/>
      <c r="J169" s="16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  <c r="AT169" s="17"/>
      <c r="AU169" s="17"/>
      <c r="AV169" s="17"/>
      <c r="AW169" s="17"/>
      <c r="AX169" s="17"/>
      <c r="AY169" s="17"/>
      <c r="AZ169" s="17"/>
      <c r="BA169" s="17"/>
      <c r="BB169" s="17"/>
      <c r="BC169" s="17"/>
      <c r="BD169" s="17"/>
      <c r="BE169" s="17"/>
      <c r="BF169" s="17"/>
      <c r="BG169" s="17"/>
      <c r="BH169" s="17"/>
      <c r="BI169" s="17"/>
      <c r="BJ169" s="17"/>
      <c r="BK169" s="17"/>
      <c r="BL169" s="17"/>
      <c r="BM169" s="17"/>
      <c r="BN169" s="17"/>
      <c r="BO169" s="17"/>
      <c r="BP169" s="17"/>
      <c r="BQ169" s="17"/>
      <c r="BR169" s="17"/>
      <c r="BS169" s="17"/>
      <c r="BT169" s="17"/>
      <c r="BU169" s="17"/>
      <c r="BV169" s="17"/>
      <c r="BW169" s="17"/>
      <c r="BX169" s="17"/>
      <c r="BY169" s="17"/>
      <c r="BZ169" s="17"/>
      <c r="CA169" s="17"/>
      <c r="CB169" s="17"/>
      <c r="CC169" s="17"/>
      <c r="CD169" s="17"/>
      <c r="CE169" s="17"/>
      <c r="CF169" s="17"/>
      <c r="CG169" s="17"/>
      <c r="CH169" s="17"/>
      <c r="CI169" s="17"/>
      <c r="CJ169" s="17"/>
      <c r="CK169" s="17"/>
      <c r="CL169" s="17"/>
      <c r="CM169" s="17"/>
      <c r="CN169" s="17"/>
      <c r="CO169" s="17"/>
      <c r="CP169" s="17"/>
      <c r="CQ169" s="17"/>
      <c r="CR169" s="17"/>
      <c r="CS169" s="17"/>
      <c r="CT169" s="17"/>
      <c r="CU169" s="17"/>
      <c r="CV169" s="17"/>
      <c r="CW169" s="17"/>
      <c r="CX169" s="17"/>
      <c r="CY169" s="17"/>
      <c r="CZ169" s="17"/>
      <c r="DA169" s="17"/>
      <c r="DB169" s="17"/>
      <c r="DC169" s="17"/>
      <c r="DD169" s="17"/>
      <c r="DE169" s="17"/>
      <c r="DF169" s="17"/>
      <c r="DG169" s="17"/>
      <c r="DH169" s="17"/>
      <c r="DI169" s="17"/>
    </row>
    <row r="170" spans="1:113" ht="15" x14ac:dyDescent="0.2">
      <c r="A170" s="13"/>
      <c r="B170" s="14"/>
      <c r="C170" s="15"/>
      <c r="D170" s="15"/>
      <c r="E170" s="15"/>
      <c r="F170" s="15"/>
      <c r="G170" s="15"/>
      <c r="H170" s="16"/>
      <c r="I170" s="16"/>
      <c r="J170" s="16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  <c r="AT170" s="17"/>
      <c r="AU170" s="17"/>
      <c r="AV170" s="17"/>
      <c r="AW170" s="17"/>
      <c r="AX170" s="17"/>
      <c r="AY170" s="17"/>
      <c r="AZ170" s="17"/>
      <c r="BA170" s="17"/>
      <c r="BB170" s="17"/>
      <c r="BC170" s="17"/>
      <c r="BD170" s="17"/>
      <c r="BE170" s="17"/>
      <c r="BF170" s="17"/>
      <c r="BG170" s="17"/>
      <c r="BH170" s="17"/>
      <c r="BI170" s="17"/>
      <c r="BJ170" s="17"/>
      <c r="BK170" s="17"/>
      <c r="BL170" s="17"/>
      <c r="BM170" s="17"/>
      <c r="BN170" s="17"/>
      <c r="BO170" s="17"/>
      <c r="BP170" s="17"/>
      <c r="BQ170" s="17"/>
      <c r="BR170" s="17"/>
      <c r="BS170" s="17"/>
      <c r="BT170" s="17"/>
      <c r="BU170" s="17"/>
      <c r="BV170" s="17"/>
      <c r="BW170" s="17"/>
      <c r="BX170" s="17"/>
      <c r="BY170" s="17"/>
      <c r="BZ170" s="17"/>
      <c r="CA170" s="17"/>
      <c r="CB170" s="17"/>
      <c r="CC170" s="17"/>
      <c r="CD170" s="17"/>
      <c r="CE170" s="17"/>
      <c r="CF170" s="17"/>
      <c r="CG170" s="17"/>
      <c r="CH170" s="17"/>
      <c r="CI170" s="17"/>
      <c r="CJ170" s="17"/>
      <c r="CK170" s="17"/>
      <c r="CL170" s="17"/>
      <c r="CM170" s="17"/>
      <c r="CN170" s="17"/>
      <c r="CO170" s="17"/>
      <c r="CP170" s="17"/>
      <c r="CQ170" s="17"/>
      <c r="CR170" s="17"/>
      <c r="CS170" s="17"/>
      <c r="CT170" s="17"/>
      <c r="CU170" s="17"/>
      <c r="CV170" s="17"/>
      <c r="CW170" s="17"/>
      <c r="CX170" s="17"/>
      <c r="CY170" s="17"/>
      <c r="CZ170" s="17"/>
      <c r="DA170" s="17"/>
      <c r="DB170" s="17"/>
      <c r="DC170" s="17"/>
      <c r="DD170" s="17"/>
      <c r="DE170" s="17"/>
      <c r="DF170" s="17"/>
      <c r="DG170" s="17"/>
      <c r="DH170" s="17"/>
      <c r="DI170" s="17"/>
    </row>
    <row r="171" spans="1:113" ht="15" x14ac:dyDescent="0.2">
      <c r="A171" s="13"/>
      <c r="B171" s="14"/>
      <c r="C171" s="15"/>
      <c r="D171" s="15"/>
      <c r="E171" s="15"/>
      <c r="F171" s="15"/>
      <c r="G171" s="15"/>
      <c r="H171" s="16"/>
      <c r="I171" s="16"/>
      <c r="J171" s="16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7"/>
      <c r="AT171" s="17"/>
      <c r="AU171" s="17"/>
      <c r="AV171" s="17"/>
      <c r="AW171" s="17"/>
      <c r="AX171" s="17"/>
      <c r="AY171" s="17"/>
      <c r="AZ171" s="17"/>
      <c r="BA171" s="17"/>
      <c r="BB171" s="17"/>
      <c r="BC171" s="17"/>
      <c r="BD171" s="17"/>
      <c r="BE171" s="17"/>
      <c r="BF171" s="17"/>
      <c r="BG171" s="17"/>
      <c r="BH171" s="17"/>
      <c r="BI171" s="17"/>
      <c r="BJ171" s="17"/>
      <c r="BK171" s="17"/>
      <c r="BL171" s="17"/>
      <c r="BM171" s="17"/>
      <c r="BN171" s="17"/>
      <c r="BO171" s="17"/>
      <c r="BP171" s="17"/>
      <c r="BQ171" s="17"/>
      <c r="BR171" s="17"/>
      <c r="BS171" s="17"/>
      <c r="BT171" s="17"/>
      <c r="BU171" s="17"/>
      <c r="BV171" s="17"/>
      <c r="BW171" s="17"/>
      <c r="BX171" s="17"/>
      <c r="BY171" s="17"/>
      <c r="BZ171" s="17"/>
      <c r="CA171" s="17"/>
      <c r="CB171" s="17"/>
      <c r="CC171" s="17"/>
      <c r="CD171" s="17"/>
      <c r="CE171" s="17"/>
      <c r="CF171" s="17"/>
      <c r="CG171" s="17"/>
      <c r="CH171" s="17"/>
      <c r="CI171" s="17"/>
      <c r="CJ171" s="17"/>
      <c r="CK171" s="17"/>
      <c r="CL171" s="17"/>
      <c r="CM171" s="17"/>
      <c r="CN171" s="17"/>
      <c r="CO171" s="17"/>
      <c r="CP171" s="17"/>
      <c r="CQ171" s="17"/>
      <c r="CR171" s="17"/>
      <c r="CS171" s="17"/>
      <c r="CT171" s="17"/>
      <c r="CU171" s="17"/>
      <c r="CV171" s="17"/>
      <c r="CW171" s="17"/>
      <c r="CX171" s="17"/>
      <c r="CY171" s="17"/>
      <c r="CZ171" s="17"/>
      <c r="DA171" s="17"/>
      <c r="DB171" s="17"/>
      <c r="DC171" s="17"/>
      <c r="DD171" s="17"/>
      <c r="DE171" s="17"/>
      <c r="DF171" s="17"/>
      <c r="DG171" s="17"/>
      <c r="DH171" s="17"/>
      <c r="DI171" s="17"/>
    </row>
    <row r="172" spans="1:113" ht="15" x14ac:dyDescent="0.2">
      <c r="A172" s="13"/>
      <c r="B172" s="14"/>
      <c r="C172" s="15"/>
      <c r="D172" s="15"/>
      <c r="E172" s="15"/>
      <c r="F172" s="15"/>
      <c r="G172" s="15"/>
      <c r="H172" s="16"/>
      <c r="I172" s="16"/>
      <c r="J172" s="16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/>
      <c r="AT172" s="17"/>
      <c r="AU172" s="17"/>
      <c r="AV172" s="17"/>
      <c r="AW172" s="17"/>
      <c r="AX172" s="17"/>
      <c r="AY172" s="17"/>
      <c r="AZ172" s="17"/>
      <c r="BA172" s="17"/>
      <c r="BB172" s="17"/>
      <c r="BC172" s="17"/>
      <c r="BD172" s="17"/>
      <c r="BE172" s="17"/>
      <c r="BF172" s="17"/>
      <c r="BG172" s="17"/>
      <c r="BH172" s="17"/>
      <c r="BI172" s="17"/>
      <c r="BJ172" s="17"/>
      <c r="BK172" s="17"/>
      <c r="BL172" s="17"/>
      <c r="BM172" s="17"/>
      <c r="BN172" s="17"/>
      <c r="BO172" s="17"/>
      <c r="BP172" s="17"/>
      <c r="BQ172" s="17"/>
      <c r="BR172" s="17"/>
      <c r="BS172" s="17"/>
      <c r="BT172" s="17"/>
      <c r="BU172" s="17"/>
      <c r="BV172" s="17"/>
      <c r="BW172" s="17"/>
      <c r="BX172" s="17"/>
      <c r="BY172" s="17"/>
      <c r="BZ172" s="17"/>
      <c r="CA172" s="17"/>
      <c r="CB172" s="17"/>
      <c r="CC172" s="17"/>
      <c r="CD172" s="17"/>
      <c r="CE172" s="17"/>
      <c r="CF172" s="17"/>
      <c r="CG172" s="17"/>
      <c r="CH172" s="17"/>
      <c r="CI172" s="17"/>
      <c r="CJ172" s="17"/>
      <c r="CK172" s="17"/>
      <c r="CL172" s="17"/>
      <c r="CM172" s="17"/>
      <c r="CN172" s="17"/>
      <c r="CO172" s="17"/>
      <c r="CP172" s="17"/>
      <c r="CQ172" s="17"/>
      <c r="CR172" s="17"/>
      <c r="CS172" s="17"/>
      <c r="CT172" s="17"/>
      <c r="CU172" s="17"/>
      <c r="CV172" s="17"/>
      <c r="CW172" s="17"/>
      <c r="CX172" s="17"/>
      <c r="CY172" s="17"/>
      <c r="CZ172" s="17"/>
      <c r="DA172" s="17"/>
      <c r="DB172" s="17"/>
      <c r="DC172" s="17"/>
      <c r="DD172" s="17"/>
      <c r="DE172" s="17"/>
      <c r="DF172" s="17"/>
      <c r="DG172" s="17"/>
      <c r="DH172" s="17"/>
      <c r="DI172" s="17"/>
    </row>
    <row r="173" spans="1:113" ht="15" x14ac:dyDescent="0.2">
      <c r="A173" s="13"/>
      <c r="B173" s="14"/>
      <c r="C173" s="15"/>
      <c r="D173" s="15"/>
      <c r="E173" s="15"/>
      <c r="F173" s="15"/>
      <c r="G173" s="15"/>
      <c r="H173" s="16"/>
      <c r="I173" s="16"/>
      <c r="J173" s="16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  <c r="AW173" s="17"/>
      <c r="AX173" s="17"/>
      <c r="AY173" s="17"/>
      <c r="AZ173" s="17"/>
      <c r="BA173" s="17"/>
      <c r="BB173" s="17"/>
      <c r="BC173" s="17"/>
      <c r="BD173" s="17"/>
      <c r="BE173" s="17"/>
      <c r="BF173" s="17"/>
      <c r="BG173" s="17"/>
      <c r="BH173" s="17"/>
      <c r="BI173" s="17"/>
      <c r="BJ173" s="17"/>
      <c r="BK173" s="17"/>
      <c r="BL173" s="17"/>
      <c r="BM173" s="17"/>
      <c r="BN173" s="17"/>
      <c r="BO173" s="17"/>
      <c r="BP173" s="17"/>
      <c r="BQ173" s="17"/>
      <c r="BR173" s="17"/>
      <c r="BS173" s="17"/>
      <c r="BT173" s="17"/>
      <c r="BU173" s="17"/>
      <c r="BV173" s="17"/>
      <c r="BW173" s="17"/>
      <c r="BX173" s="17"/>
      <c r="BY173" s="17"/>
      <c r="BZ173" s="17"/>
      <c r="CA173" s="17"/>
      <c r="CB173" s="17"/>
      <c r="CC173" s="17"/>
      <c r="CD173" s="17"/>
      <c r="CE173" s="17"/>
      <c r="CF173" s="17"/>
      <c r="CG173" s="17"/>
      <c r="CH173" s="17"/>
      <c r="CI173" s="17"/>
      <c r="CJ173" s="17"/>
      <c r="CK173" s="17"/>
      <c r="CL173" s="17"/>
      <c r="CM173" s="17"/>
      <c r="CN173" s="17"/>
      <c r="CO173" s="17"/>
      <c r="CP173" s="17"/>
      <c r="CQ173" s="17"/>
      <c r="CR173" s="17"/>
      <c r="CS173" s="17"/>
      <c r="CT173" s="17"/>
      <c r="CU173" s="17"/>
      <c r="CV173" s="17"/>
      <c r="CW173" s="17"/>
      <c r="CX173" s="17"/>
      <c r="CY173" s="17"/>
      <c r="CZ173" s="17"/>
      <c r="DA173" s="17"/>
      <c r="DB173" s="17"/>
      <c r="DC173" s="17"/>
      <c r="DD173" s="17"/>
      <c r="DE173" s="17"/>
      <c r="DF173" s="17"/>
      <c r="DG173" s="17"/>
      <c r="DH173" s="17"/>
      <c r="DI173" s="17"/>
    </row>
    <row r="174" spans="1:113" ht="15" x14ac:dyDescent="0.2">
      <c r="A174" s="13"/>
      <c r="B174" s="14"/>
      <c r="C174" s="15"/>
      <c r="D174" s="15"/>
      <c r="E174" s="15"/>
      <c r="F174" s="15"/>
      <c r="G174" s="15"/>
      <c r="H174" s="16"/>
      <c r="I174" s="16"/>
      <c r="J174" s="16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  <c r="AT174" s="17"/>
      <c r="AU174" s="17"/>
      <c r="AV174" s="17"/>
      <c r="AW174" s="17"/>
      <c r="AX174" s="17"/>
      <c r="AY174" s="17"/>
      <c r="AZ174" s="17"/>
      <c r="BA174" s="17"/>
      <c r="BB174" s="17"/>
      <c r="BC174" s="17"/>
      <c r="BD174" s="17"/>
      <c r="BE174" s="17"/>
      <c r="BF174" s="17"/>
      <c r="BG174" s="17"/>
      <c r="BH174" s="17"/>
      <c r="BI174" s="17"/>
      <c r="BJ174" s="17"/>
      <c r="BK174" s="17"/>
      <c r="BL174" s="17"/>
      <c r="BM174" s="17"/>
      <c r="BN174" s="17"/>
      <c r="BO174" s="17"/>
      <c r="BP174" s="17"/>
      <c r="BQ174" s="17"/>
      <c r="BR174" s="17"/>
      <c r="BS174" s="17"/>
      <c r="BT174" s="17"/>
      <c r="BU174" s="17"/>
      <c r="BV174" s="17"/>
      <c r="BW174" s="17"/>
      <c r="BX174" s="17"/>
      <c r="BY174" s="17"/>
      <c r="BZ174" s="17"/>
      <c r="CA174" s="17"/>
      <c r="CB174" s="17"/>
      <c r="CC174" s="17"/>
      <c r="CD174" s="17"/>
      <c r="CE174" s="17"/>
      <c r="CF174" s="17"/>
      <c r="CG174" s="17"/>
      <c r="CH174" s="17"/>
      <c r="CI174" s="17"/>
      <c r="CJ174" s="17"/>
      <c r="CK174" s="17"/>
      <c r="CL174" s="17"/>
      <c r="CM174" s="17"/>
      <c r="CN174" s="17"/>
      <c r="CO174" s="17"/>
      <c r="CP174" s="17"/>
      <c r="CQ174" s="17"/>
      <c r="CR174" s="17"/>
      <c r="CS174" s="17"/>
      <c r="CT174" s="17"/>
      <c r="CU174" s="17"/>
      <c r="CV174" s="17"/>
      <c r="CW174" s="17"/>
      <c r="CX174" s="17"/>
      <c r="CY174" s="17"/>
      <c r="CZ174" s="17"/>
      <c r="DA174" s="17"/>
      <c r="DB174" s="17"/>
      <c r="DC174" s="17"/>
      <c r="DD174" s="17"/>
      <c r="DE174" s="17"/>
      <c r="DF174" s="17"/>
      <c r="DG174" s="17"/>
      <c r="DH174" s="17"/>
      <c r="DI174" s="17"/>
    </row>
    <row r="175" spans="1:113" ht="15" x14ac:dyDescent="0.2">
      <c r="A175" s="13"/>
      <c r="B175" s="14"/>
      <c r="C175" s="15"/>
      <c r="D175" s="15"/>
      <c r="E175" s="15"/>
      <c r="F175" s="15"/>
      <c r="G175" s="15"/>
      <c r="H175" s="16"/>
      <c r="I175" s="16"/>
      <c r="J175" s="16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  <c r="AT175" s="17"/>
      <c r="AU175" s="17"/>
      <c r="AV175" s="17"/>
      <c r="AW175" s="17"/>
      <c r="AX175" s="17"/>
      <c r="AY175" s="17"/>
      <c r="AZ175" s="17"/>
      <c r="BA175" s="17"/>
      <c r="BB175" s="17"/>
      <c r="BC175" s="17"/>
      <c r="BD175" s="17"/>
      <c r="BE175" s="17"/>
      <c r="BF175" s="17"/>
      <c r="BG175" s="17"/>
      <c r="BH175" s="17"/>
      <c r="BI175" s="17"/>
      <c r="BJ175" s="17"/>
      <c r="BK175" s="17"/>
      <c r="BL175" s="17"/>
      <c r="BM175" s="17"/>
      <c r="BN175" s="17"/>
      <c r="BO175" s="17"/>
      <c r="BP175" s="17"/>
      <c r="BQ175" s="17"/>
      <c r="BR175" s="17"/>
      <c r="BS175" s="17"/>
      <c r="BT175" s="17"/>
      <c r="BU175" s="17"/>
      <c r="BV175" s="17"/>
      <c r="BW175" s="17"/>
      <c r="BX175" s="17"/>
      <c r="BY175" s="17"/>
      <c r="BZ175" s="17"/>
      <c r="CA175" s="17"/>
      <c r="CB175" s="17"/>
      <c r="CC175" s="17"/>
      <c r="CD175" s="17"/>
      <c r="CE175" s="17"/>
      <c r="CF175" s="17"/>
      <c r="CG175" s="17"/>
      <c r="CH175" s="17"/>
      <c r="CI175" s="17"/>
      <c r="CJ175" s="17"/>
      <c r="CK175" s="17"/>
      <c r="CL175" s="17"/>
      <c r="CM175" s="17"/>
      <c r="CN175" s="17"/>
      <c r="CO175" s="17"/>
      <c r="CP175" s="17"/>
      <c r="CQ175" s="17"/>
      <c r="CR175" s="17"/>
      <c r="CS175" s="17"/>
      <c r="CT175" s="17"/>
      <c r="CU175" s="17"/>
      <c r="CV175" s="17"/>
      <c r="CW175" s="17"/>
      <c r="CX175" s="17"/>
      <c r="CY175" s="17"/>
      <c r="CZ175" s="17"/>
      <c r="DA175" s="17"/>
      <c r="DB175" s="17"/>
      <c r="DC175" s="17"/>
      <c r="DD175" s="17"/>
      <c r="DE175" s="17"/>
      <c r="DF175" s="17"/>
      <c r="DG175" s="17"/>
      <c r="DH175" s="17"/>
      <c r="DI175" s="17"/>
    </row>
    <row r="176" spans="1:113" ht="15" x14ac:dyDescent="0.2">
      <c r="A176" s="13"/>
      <c r="B176" s="14"/>
      <c r="C176" s="15"/>
      <c r="D176" s="15"/>
      <c r="E176" s="15"/>
      <c r="F176" s="15"/>
      <c r="G176" s="15"/>
      <c r="H176" s="16"/>
      <c r="I176" s="16"/>
      <c r="J176" s="16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17"/>
      <c r="AT176" s="17"/>
      <c r="AU176" s="17"/>
      <c r="AV176" s="17"/>
      <c r="AW176" s="17"/>
      <c r="AX176" s="17"/>
      <c r="AY176" s="17"/>
      <c r="AZ176" s="17"/>
      <c r="BA176" s="17"/>
      <c r="BB176" s="17"/>
      <c r="BC176" s="17"/>
      <c r="BD176" s="17"/>
      <c r="BE176" s="17"/>
      <c r="BF176" s="17"/>
      <c r="BG176" s="17"/>
      <c r="BH176" s="17"/>
      <c r="BI176" s="17"/>
      <c r="BJ176" s="17"/>
      <c r="BK176" s="17"/>
      <c r="BL176" s="17"/>
      <c r="BM176" s="17"/>
      <c r="BN176" s="17"/>
      <c r="BO176" s="17"/>
      <c r="BP176" s="17"/>
      <c r="BQ176" s="17"/>
      <c r="BR176" s="17"/>
      <c r="BS176" s="17"/>
      <c r="BT176" s="17"/>
      <c r="BU176" s="17"/>
      <c r="BV176" s="17"/>
      <c r="BW176" s="17"/>
      <c r="BX176" s="17"/>
      <c r="BY176" s="17"/>
      <c r="BZ176" s="17"/>
      <c r="CA176" s="17"/>
      <c r="CB176" s="17"/>
      <c r="CC176" s="17"/>
      <c r="CD176" s="17"/>
      <c r="CE176" s="17"/>
      <c r="CF176" s="17"/>
      <c r="CG176" s="17"/>
      <c r="CH176" s="17"/>
      <c r="CI176" s="17"/>
      <c r="CJ176" s="17"/>
      <c r="CK176" s="17"/>
      <c r="CL176" s="17"/>
      <c r="CM176" s="17"/>
      <c r="CN176" s="17"/>
      <c r="CO176" s="17"/>
      <c r="CP176" s="17"/>
      <c r="CQ176" s="17"/>
      <c r="CR176" s="17"/>
      <c r="CS176" s="17"/>
      <c r="CT176" s="17"/>
      <c r="CU176" s="17"/>
      <c r="CV176" s="17"/>
      <c r="CW176" s="17"/>
      <c r="CX176" s="17"/>
      <c r="CY176" s="17"/>
      <c r="CZ176" s="17"/>
      <c r="DA176" s="17"/>
      <c r="DB176" s="17"/>
      <c r="DC176" s="17"/>
      <c r="DD176" s="17"/>
      <c r="DE176" s="17"/>
      <c r="DF176" s="17"/>
      <c r="DG176" s="17"/>
      <c r="DH176" s="17"/>
      <c r="DI176" s="17"/>
    </row>
    <row r="177" spans="1:113" ht="15" x14ac:dyDescent="0.2">
      <c r="A177" s="13"/>
      <c r="B177" s="14"/>
      <c r="C177" s="15"/>
      <c r="D177" s="15"/>
      <c r="E177" s="15"/>
      <c r="F177" s="15"/>
      <c r="G177" s="15"/>
      <c r="H177" s="16"/>
      <c r="I177" s="16"/>
      <c r="J177" s="16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17"/>
      <c r="AS177" s="17"/>
      <c r="AT177" s="17"/>
      <c r="AU177" s="17"/>
      <c r="AV177" s="17"/>
      <c r="AW177" s="17"/>
      <c r="AX177" s="17"/>
      <c r="AY177" s="17"/>
      <c r="AZ177" s="17"/>
      <c r="BA177" s="17"/>
      <c r="BB177" s="17"/>
      <c r="BC177" s="17"/>
      <c r="BD177" s="17"/>
      <c r="BE177" s="17"/>
      <c r="BF177" s="17"/>
      <c r="BG177" s="17"/>
      <c r="BH177" s="17"/>
      <c r="BI177" s="17"/>
      <c r="BJ177" s="17"/>
      <c r="BK177" s="17"/>
      <c r="BL177" s="17"/>
      <c r="BM177" s="17"/>
      <c r="BN177" s="17"/>
      <c r="BO177" s="17"/>
      <c r="BP177" s="17"/>
      <c r="BQ177" s="17"/>
      <c r="BR177" s="17"/>
      <c r="BS177" s="17"/>
      <c r="BT177" s="17"/>
      <c r="BU177" s="17"/>
      <c r="BV177" s="17"/>
      <c r="BW177" s="17"/>
      <c r="BX177" s="17"/>
      <c r="BY177" s="17"/>
      <c r="BZ177" s="17"/>
      <c r="CA177" s="17"/>
      <c r="CB177" s="17"/>
      <c r="CC177" s="17"/>
      <c r="CD177" s="17"/>
      <c r="CE177" s="17"/>
      <c r="CF177" s="17"/>
      <c r="CG177" s="17"/>
      <c r="CH177" s="17"/>
      <c r="CI177" s="17"/>
      <c r="CJ177" s="17"/>
      <c r="CK177" s="17"/>
      <c r="CL177" s="17"/>
      <c r="CM177" s="17"/>
      <c r="CN177" s="17"/>
      <c r="CO177" s="17"/>
      <c r="CP177" s="17"/>
      <c r="CQ177" s="17"/>
      <c r="CR177" s="17"/>
      <c r="CS177" s="17"/>
      <c r="CT177" s="17"/>
      <c r="CU177" s="17"/>
      <c r="CV177" s="17"/>
      <c r="CW177" s="17"/>
      <c r="CX177" s="17"/>
      <c r="CY177" s="17"/>
      <c r="CZ177" s="17"/>
      <c r="DA177" s="17"/>
      <c r="DB177" s="17"/>
      <c r="DC177" s="17"/>
      <c r="DD177" s="17"/>
      <c r="DE177" s="17"/>
      <c r="DF177" s="17"/>
      <c r="DG177" s="17"/>
      <c r="DH177" s="17"/>
      <c r="DI177" s="17"/>
    </row>
    <row r="178" spans="1:113" ht="15" x14ac:dyDescent="0.2">
      <c r="A178" s="13"/>
      <c r="B178" s="14"/>
      <c r="C178" s="15"/>
      <c r="D178" s="15"/>
      <c r="E178" s="15"/>
      <c r="F178" s="15"/>
      <c r="G178" s="15"/>
      <c r="H178" s="16"/>
      <c r="I178" s="16"/>
      <c r="J178" s="16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  <c r="AP178" s="17"/>
      <c r="AQ178" s="17"/>
      <c r="AR178" s="17"/>
      <c r="AS178" s="17"/>
      <c r="AT178" s="17"/>
      <c r="AU178" s="17"/>
      <c r="AV178" s="17"/>
      <c r="AW178" s="17"/>
      <c r="AX178" s="17"/>
      <c r="AY178" s="17"/>
      <c r="AZ178" s="17"/>
      <c r="BA178" s="17"/>
      <c r="BB178" s="17"/>
      <c r="BC178" s="17"/>
      <c r="BD178" s="17"/>
      <c r="BE178" s="17"/>
      <c r="BF178" s="17"/>
      <c r="BG178" s="17"/>
      <c r="BH178" s="17"/>
      <c r="BI178" s="17"/>
      <c r="BJ178" s="17"/>
      <c r="BK178" s="17"/>
      <c r="BL178" s="17"/>
      <c r="BM178" s="17"/>
      <c r="BN178" s="17"/>
      <c r="BO178" s="17"/>
      <c r="BP178" s="17"/>
      <c r="BQ178" s="17"/>
      <c r="BR178" s="17"/>
      <c r="BS178" s="17"/>
      <c r="BT178" s="17"/>
      <c r="BU178" s="17"/>
      <c r="BV178" s="17"/>
      <c r="BW178" s="17"/>
      <c r="BX178" s="17"/>
      <c r="BY178" s="17"/>
      <c r="BZ178" s="17"/>
      <c r="CA178" s="17"/>
      <c r="CB178" s="17"/>
      <c r="CC178" s="17"/>
      <c r="CD178" s="17"/>
      <c r="CE178" s="17"/>
      <c r="CF178" s="17"/>
      <c r="CG178" s="17"/>
      <c r="CH178" s="17"/>
      <c r="CI178" s="17"/>
      <c r="CJ178" s="17"/>
      <c r="CK178" s="17"/>
      <c r="CL178" s="17"/>
      <c r="CM178" s="17"/>
      <c r="CN178" s="17"/>
      <c r="CO178" s="17"/>
      <c r="CP178" s="17"/>
      <c r="CQ178" s="17"/>
      <c r="CR178" s="17"/>
      <c r="CS178" s="17"/>
      <c r="CT178" s="17"/>
      <c r="CU178" s="17"/>
      <c r="CV178" s="17"/>
      <c r="CW178" s="17"/>
      <c r="CX178" s="17"/>
      <c r="CY178" s="17"/>
      <c r="CZ178" s="17"/>
      <c r="DA178" s="17"/>
      <c r="DB178" s="17"/>
      <c r="DC178" s="17"/>
      <c r="DD178" s="17"/>
      <c r="DE178" s="17"/>
      <c r="DF178" s="17"/>
      <c r="DG178" s="17"/>
      <c r="DH178" s="17"/>
      <c r="DI178" s="17"/>
    </row>
    <row r="179" spans="1:113" ht="15" x14ac:dyDescent="0.2">
      <c r="A179" s="13"/>
      <c r="B179" s="14"/>
      <c r="C179" s="15"/>
      <c r="D179" s="15"/>
      <c r="E179" s="15"/>
      <c r="F179" s="15"/>
      <c r="G179" s="15"/>
      <c r="H179" s="16"/>
      <c r="I179" s="16"/>
      <c r="J179" s="16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  <c r="AO179" s="17"/>
      <c r="AP179" s="17"/>
      <c r="AQ179" s="17"/>
      <c r="AR179" s="17"/>
      <c r="AS179" s="17"/>
      <c r="AT179" s="17"/>
      <c r="AU179" s="17"/>
      <c r="AV179" s="17"/>
      <c r="AW179" s="17"/>
      <c r="AX179" s="17"/>
      <c r="AY179" s="17"/>
      <c r="AZ179" s="17"/>
      <c r="BA179" s="17"/>
      <c r="BB179" s="17"/>
      <c r="BC179" s="17"/>
      <c r="BD179" s="17"/>
      <c r="BE179" s="17"/>
      <c r="BF179" s="17"/>
      <c r="BG179" s="17"/>
      <c r="BH179" s="17"/>
      <c r="BI179" s="17"/>
      <c r="BJ179" s="17"/>
      <c r="BK179" s="17"/>
      <c r="BL179" s="17"/>
      <c r="BM179" s="17"/>
      <c r="BN179" s="17"/>
      <c r="BO179" s="17"/>
      <c r="BP179" s="17"/>
      <c r="BQ179" s="17"/>
      <c r="BR179" s="17"/>
      <c r="BS179" s="17"/>
      <c r="BT179" s="17"/>
      <c r="BU179" s="17"/>
      <c r="BV179" s="17"/>
      <c r="BW179" s="17"/>
      <c r="BX179" s="17"/>
      <c r="BY179" s="17"/>
      <c r="BZ179" s="17"/>
      <c r="CA179" s="17"/>
      <c r="CB179" s="17"/>
      <c r="CC179" s="17"/>
      <c r="CD179" s="17"/>
      <c r="CE179" s="17"/>
      <c r="CF179" s="17"/>
      <c r="CG179" s="17"/>
      <c r="CH179" s="17"/>
      <c r="CI179" s="17"/>
      <c r="CJ179" s="17"/>
      <c r="CK179" s="17"/>
      <c r="CL179" s="17"/>
      <c r="CM179" s="17"/>
      <c r="CN179" s="17"/>
      <c r="CO179" s="17"/>
      <c r="CP179" s="17"/>
      <c r="CQ179" s="17"/>
      <c r="CR179" s="17"/>
      <c r="CS179" s="17"/>
      <c r="CT179" s="17"/>
      <c r="CU179" s="17"/>
      <c r="CV179" s="17"/>
      <c r="CW179" s="17"/>
      <c r="CX179" s="17"/>
      <c r="CY179" s="17"/>
      <c r="CZ179" s="17"/>
      <c r="DA179" s="17"/>
      <c r="DB179" s="17"/>
      <c r="DC179" s="17"/>
      <c r="DD179" s="17"/>
      <c r="DE179" s="17"/>
      <c r="DF179" s="17"/>
      <c r="DG179" s="17"/>
      <c r="DH179" s="17"/>
      <c r="DI179" s="17"/>
    </row>
    <row r="180" spans="1:113" ht="15" x14ac:dyDescent="0.2">
      <c r="A180" s="13"/>
      <c r="B180" s="14"/>
      <c r="C180" s="15"/>
      <c r="D180" s="15"/>
      <c r="E180" s="15"/>
      <c r="F180" s="15"/>
      <c r="G180" s="15"/>
      <c r="H180" s="16"/>
      <c r="I180" s="16"/>
      <c r="J180" s="16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  <c r="AN180" s="17"/>
      <c r="AO180" s="17"/>
      <c r="AP180" s="17"/>
      <c r="AQ180" s="17"/>
      <c r="AR180" s="17"/>
      <c r="AS180" s="17"/>
      <c r="AT180" s="17"/>
      <c r="AU180" s="17"/>
      <c r="AV180" s="17"/>
      <c r="AW180" s="17"/>
      <c r="AX180" s="17"/>
      <c r="AY180" s="17"/>
      <c r="AZ180" s="17"/>
      <c r="BA180" s="17"/>
      <c r="BB180" s="17"/>
      <c r="BC180" s="17"/>
      <c r="BD180" s="17"/>
      <c r="BE180" s="17"/>
      <c r="BF180" s="17"/>
      <c r="BG180" s="17"/>
      <c r="BH180" s="17"/>
      <c r="BI180" s="17"/>
      <c r="BJ180" s="17"/>
      <c r="BK180" s="17"/>
      <c r="BL180" s="17"/>
      <c r="BM180" s="17"/>
      <c r="BN180" s="17"/>
      <c r="BO180" s="17"/>
      <c r="BP180" s="17"/>
      <c r="BQ180" s="17"/>
      <c r="BR180" s="17"/>
      <c r="BS180" s="17"/>
      <c r="BT180" s="17"/>
      <c r="BU180" s="17"/>
      <c r="BV180" s="17"/>
      <c r="BW180" s="17"/>
      <c r="BX180" s="17"/>
      <c r="BY180" s="17"/>
      <c r="BZ180" s="17"/>
      <c r="CA180" s="17"/>
      <c r="CB180" s="17"/>
      <c r="CC180" s="17"/>
      <c r="CD180" s="17"/>
      <c r="CE180" s="17"/>
      <c r="CF180" s="17"/>
      <c r="CG180" s="17"/>
      <c r="CH180" s="17"/>
      <c r="CI180" s="17"/>
      <c r="CJ180" s="17"/>
      <c r="CK180" s="17"/>
      <c r="CL180" s="17"/>
      <c r="CM180" s="17"/>
      <c r="CN180" s="17"/>
      <c r="CO180" s="17"/>
      <c r="CP180" s="17"/>
      <c r="CQ180" s="17"/>
      <c r="CR180" s="17"/>
      <c r="CS180" s="17"/>
      <c r="CT180" s="17"/>
      <c r="CU180" s="17"/>
      <c r="CV180" s="17"/>
      <c r="CW180" s="17"/>
      <c r="CX180" s="17"/>
      <c r="CY180" s="17"/>
      <c r="CZ180" s="17"/>
      <c r="DA180" s="17"/>
      <c r="DB180" s="17"/>
      <c r="DC180" s="17"/>
      <c r="DD180" s="17"/>
      <c r="DE180" s="17"/>
      <c r="DF180" s="17"/>
      <c r="DG180" s="17"/>
      <c r="DH180" s="17"/>
      <c r="DI180" s="17"/>
    </row>
    <row r="181" spans="1:113" ht="15" x14ac:dyDescent="0.2">
      <c r="A181" s="13"/>
      <c r="B181" s="14"/>
      <c r="C181" s="15"/>
      <c r="D181" s="15"/>
      <c r="E181" s="15"/>
      <c r="F181" s="15"/>
      <c r="G181" s="15"/>
      <c r="H181" s="16"/>
      <c r="I181" s="16"/>
      <c r="J181" s="16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  <c r="AO181" s="17"/>
      <c r="AP181" s="17"/>
      <c r="AQ181" s="17"/>
      <c r="AR181" s="17"/>
      <c r="AS181" s="17"/>
      <c r="AT181" s="17"/>
      <c r="AU181" s="17"/>
      <c r="AV181" s="17"/>
      <c r="AW181" s="17"/>
      <c r="AX181" s="17"/>
      <c r="AY181" s="17"/>
      <c r="AZ181" s="17"/>
      <c r="BA181" s="17"/>
      <c r="BB181" s="17"/>
      <c r="BC181" s="17"/>
      <c r="BD181" s="17"/>
      <c r="BE181" s="17"/>
      <c r="BF181" s="17"/>
      <c r="BG181" s="17"/>
      <c r="BH181" s="17"/>
      <c r="BI181" s="17"/>
      <c r="BJ181" s="17"/>
      <c r="BK181" s="17"/>
      <c r="BL181" s="17"/>
      <c r="BM181" s="17"/>
      <c r="BN181" s="17"/>
      <c r="BO181" s="17"/>
      <c r="BP181" s="17"/>
      <c r="BQ181" s="17"/>
      <c r="BR181" s="17"/>
      <c r="BS181" s="17"/>
      <c r="BT181" s="17"/>
      <c r="BU181" s="17"/>
      <c r="BV181" s="17"/>
      <c r="BW181" s="17"/>
      <c r="BX181" s="17"/>
      <c r="BY181" s="17"/>
      <c r="BZ181" s="17"/>
      <c r="CA181" s="17"/>
      <c r="CB181" s="17"/>
      <c r="CC181" s="17"/>
      <c r="CD181" s="17"/>
      <c r="CE181" s="17"/>
      <c r="CF181" s="17"/>
      <c r="CG181" s="17"/>
      <c r="CH181" s="17"/>
      <c r="CI181" s="17"/>
      <c r="CJ181" s="17"/>
      <c r="CK181" s="17"/>
      <c r="CL181" s="17"/>
      <c r="CM181" s="17"/>
      <c r="CN181" s="17"/>
      <c r="CO181" s="17"/>
      <c r="CP181" s="17"/>
      <c r="CQ181" s="17"/>
      <c r="CR181" s="17"/>
      <c r="CS181" s="17"/>
      <c r="CT181" s="17"/>
      <c r="CU181" s="17"/>
      <c r="CV181" s="17"/>
      <c r="CW181" s="17"/>
      <c r="CX181" s="17"/>
      <c r="CY181" s="17"/>
      <c r="CZ181" s="17"/>
      <c r="DA181" s="17"/>
      <c r="DB181" s="17"/>
      <c r="DC181" s="17"/>
      <c r="DD181" s="17"/>
      <c r="DE181" s="17"/>
      <c r="DF181" s="17"/>
      <c r="DG181" s="17"/>
      <c r="DH181" s="17"/>
      <c r="DI181" s="17"/>
    </row>
    <row r="182" spans="1:113" ht="15" x14ac:dyDescent="0.2">
      <c r="A182" s="13"/>
      <c r="B182" s="14"/>
      <c r="C182" s="15"/>
      <c r="D182" s="15"/>
      <c r="E182" s="15"/>
      <c r="F182" s="15"/>
      <c r="G182" s="15"/>
      <c r="H182" s="16"/>
      <c r="I182" s="16"/>
      <c r="J182" s="16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  <c r="AO182" s="17"/>
      <c r="AP182" s="17"/>
      <c r="AQ182" s="17"/>
      <c r="AR182" s="17"/>
      <c r="AS182" s="17"/>
      <c r="AT182" s="17"/>
      <c r="AU182" s="17"/>
      <c r="AV182" s="17"/>
      <c r="AW182" s="17"/>
      <c r="AX182" s="17"/>
      <c r="AY182" s="17"/>
      <c r="AZ182" s="17"/>
      <c r="BA182" s="17"/>
      <c r="BB182" s="17"/>
      <c r="BC182" s="17"/>
      <c r="BD182" s="17"/>
      <c r="BE182" s="17"/>
      <c r="BF182" s="17"/>
      <c r="BG182" s="17"/>
      <c r="BH182" s="17"/>
      <c r="BI182" s="17"/>
      <c r="BJ182" s="17"/>
      <c r="BK182" s="17"/>
      <c r="BL182" s="17"/>
      <c r="BM182" s="17"/>
      <c r="BN182" s="17"/>
      <c r="BO182" s="17"/>
      <c r="BP182" s="17"/>
      <c r="BQ182" s="17"/>
      <c r="BR182" s="17"/>
      <c r="BS182" s="17"/>
      <c r="BT182" s="17"/>
      <c r="BU182" s="17"/>
      <c r="BV182" s="17"/>
      <c r="BW182" s="17"/>
      <c r="BX182" s="17"/>
      <c r="BY182" s="17"/>
      <c r="BZ182" s="17"/>
      <c r="CA182" s="17"/>
      <c r="CB182" s="17"/>
      <c r="CC182" s="17"/>
      <c r="CD182" s="17"/>
      <c r="CE182" s="17"/>
      <c r="CF182" s="17"/>
      <c r="CG182" s="17"/>
      <c r="CH182" s="17"/>
      <c r="CI182" s="17"/>
      <c r="CJ182" s="17"/>
      <c r="CK182" s="17"/>
      <c r="CL182" s="17"/>
      <c r="CM182" s="17"/>
      <c r="CN182" s="17"/>
      <c r="CO182" s="17"/>
      <c r="CP182" s="17"/>
      <c r="CQ182" s="17"/>
      <c r="CR182" s="17"/>
      <c r="CS182" s="17"/>
      <c r="CT182" s="17"/>
      <c r="CU182" s="17"/>
      <c r="CV182" s="17"/>
      <c r="CW182" s="17"/>
      <c r="CX182" s="17"/>
      <c r="CY182" s="17"/>
      <c r="CZ182" s="17"/>
      <c r="DA182" s="17"/>
      <c r="DB182" s="17"/>
      <c r="DC182" s="17"/>
      <c r="DD182" s="17"/>
      <c r="DE182" s="17"/>
      <c r="DF182" s="17"/>
      <c r="DG182" s="17"/>
      <c r="DH182" s="17"/>
      <c r="DI182" s="17"/>
    </row>
    <row r="183" spans="1:113" ht="15" x14ac:dyDescent="0.2">
      <c r="A183" s="13"/>
      <c r="B183" s="14"/>
      <c r="C183" s="15"/>
      <c r="D183" s="15"/>
      <c r="E183" s="15"/>
      <c r="F183" s="15"/>
      <c r="G183" s="15"/>
      <c r="H183" s="16"/>
      <c r="I183" s="16"/>
      <c r="J183" s="16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  <c r="AN183" s="17"/>
      <c r="AO183" s="17"/>
      <c r="AP183" s="17"/>
      <c r="AQ183" s="17"/>
      <c r="AR183" s="17"/>
      <c r="AS183" s="17"/>
      <c r="AT183" s="17"/>
      <c r="AU183" s="17"/>
      <c r="AV183" s="17"/>
      <c r="AW183" s="17"/>
      <c r="AX183" s="17"/>
      <c r="AY183" s="17"/>
      <c r="AZ183" s="17"/>
      <c r="BA183" s="17"/>
      <c r="BB183" s="17"/>
      <c r="BC183" s="17"/>
      <c r="BD183" s="17"/>
      <c r="BE183" s="17"/>
      <c r="BF183" s="17"/>
      <c r="BG183" s="17"/>
      <c r="BH183" s="17"/>
      <c r="BI183" s="17"/>
      <c r="BJ183" s="17"/>
      <c r="BK183" s="17"/>
      <c r="BL183" s="17"/>
      <c r="BM183" s="17"/>
      <c r="BN183" s="17"/>
      <c r="BO183" s="17"/>
      <c r="BP183" s="17"/>
      <c r="BQ183" s="17"/>
      <c r="BR183" s="17"/>
      <c r="BS183" s="17"/>
      <c r="BT183" s="17"/>
      <c r="BU183" s="17"/>
      <c r="BV183" s="17"/>
      <c r="BW183" s="17"/>
      <c r="BX183" s="17"/>
      <c r="BY183" s="17"/>
      <c r="BZ183" s="17"/>
      <c r="CA183" s="17"/>
      <c r="CB183" s="17"/>
      <c r="CC183" s="17"/>
      <c r="CD183" s="17"/>
      <c r="CE183" s="17"/>
      <c r="CF183" s="17"/>
      <c r="CG183" s="17"/>
      <c r="CH183" s="17"/>
      <c r="CI183" s="17"/>
      <c r="CJ183" s="17"/>
      <c r="CK183" s="17"/>
      <c r="CL183" s="17"/>
      <c r="CM183" s="17"/>
      <c r="CN183" s="17"/>
      <c r="CO183" s="17"/>
      <c r="CP183" s="17"/>
      <c r="CQ183" s="17"/>
      <c r="CR183" s="17"/>
      <c r="CS183" s="17"/>
      <c r="CT183" s="17"/>
      <c r="CU183" s="17"/>
      <c r="CV183" s="17"/>
      <c r="CW183" s="17"/>
      <c r="CX183" s="17"/>
      <c r="CY183" s="17"/>
      <c r="CZ183" s="17"/>
      <c r="DA183" s="17"/>
      <c r="DB183" s="17"/>
      <c r="DC183" s="17"/>
      <c r="DD183" s="17"/>
      <c r="DE183" s="17"/>
      <c r="DF183" s="17"/>
      <c r="DG183" s="17"/>
      <c r="DH183" s="17"/>
      <c r="DI183" s="17"/>
    </row>
    <row r="184" spans="1:113" ht="15" x14ac:dyDescent="0.2">
      <c r="A184" s="13"/>
      <c r="B184" s="14"/>
      <c r="C184" s="15"/>
      <c r="D184" s="15"/>
      <c r="E184" s="15"/>
      <c r="F184" s="15"/>
      <c r="G184" s="15"/>
      <c r="H184" s="16"/>
      <c r="I184" s="16"/>
      <c r="J184" s="16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  <c r="AN184" s="17"/>
      <c r="AO184" s="17"/>
      <c r="AP184" s="17"/>
      <c r="AQ184" s="17"/>
      <c r="AR184" s="17"/>
      <c r="AS184" s="17"/>
      <c r="AT184" s="17"/>
      <c r="AU184" s="17"/>
      <c r="AV184" s="17"/>
      <c r="AW184" s="17"/>
      <c r="AX184" s="17"/>
      <c r="AY184" s="17"/>
      <c r="AZ184" s="17"/>
      <c r="BA184" s="17"/>
      <c r="BB184" s="17"/>
      <c r="BC184" s="17"/>
      <c r="BD184" s="17"/>
      <c r="BE184" s="17"/>
      <c r="BF184" s="17"/>
      <c r="BG184" s="17"/>
      <c r="BH184" s="17"/>
      <c r="BI184" s="17"/>
      <c r="BJ184" s="17"/>
      <c r="BK184" s="17"/>
      <c r="BL184" s="17"/>
      <c r="BM184" s="17"/>
      <c r="BN184" s="17"/>
      <c r="BO184" s="17"/>
      <c r="BP184" s="17"/>
      <c r="BQ184" s="17"/>
      <c r="BR184" s="17"/>
      <c r="BS184" s="17"/>
      <c r="BT184" s="17"/>
      <c r="BU184" s="17"/>
      <c r="BV184" s="17"/>
      <c r="BW184" s="17"/>
      <c r="BX184" s="17"/>
      <c r="BY184" s="17"/>
      <c r="BZ184" s="17"/>
      <c r="CA184" s="17"/>
      <c r="CB184" s="17"/>
      <c r="CC184" s="17"/>
      <c r="CD184" s="17"/>
      <c r="CE184" s="17"/>
      <c r="CF184" s="17"/>
      <c r="CG184" s="17"/>
      <c r="CH184" s="17"/>
      <c r="CI184" s="17"/>
      <c r="CJ184" s="17"/>
      <c r="CK184" s="17"/>
      <c r="CL184" s="17"/>
      <c r="CM184" s="17"/>
      <c r="CN184" s="17"/>
      <c r="CO184" s="17"/>
      <c r="CP184" s="17"/>
      <c r="CQ184" s="17"/>
      <c r="CR184" s="17"/>
      <c r="CS184" s="17"/>
      <c r="CT184" s="17"/>
      <c r="CU184" s="17"/>
      <c r="CV184" s="17"/>
      <c r="CW184" s="17"/>
      <c r="CX184" s="17"/>
      <c r="CY184" s="17"/>
      <c r="CZ184" s="17"/>
      <c r="DA184" s="17"/>
      <c r="DB184" s="17"/>
      <c r="DC184" s="17"/>
      <c r="DD184" s="17"/>
      <c r="DE184" s="17"/>
      <c r="DF184" s="17"/>
      <c r="DG184" s="17"/>
      <c r="DH184" s="17"/>
      <c r="DI184" s="17"/>
    </row>
    <row r="185" spans="1:113" ht="15" x14ac:dyDescent="0.2">
      <c r="A185" s="13"/>
      <c r="B185" s="14"/>
      <c r="C185" s="15"/>
      <c r="D185" s="15"/>
      <c r="E185" s="15"/>
      <c r="F185" s="15"/>
      <c r="G185" s="15"/>
      <c r="H185" s="16"/>
      <c r="I185" s="16"/>
      <c r="J185" s="16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  <c r="AN185" s="17"/>
      <c r="AO185" s="17"/>
      <c r="AP185" s="17"/>
      <c r="AQ185" s="17"/>
      <c r="AR185" s="17"/>
      <c r="AS185" s="17"/>
      <c r="AT185" s="17"/>
      <c r="AU185" s="17"/>
      <c r="AV185" s="17"/>
      <c r="AW185" s="17"/>
      <c r="AX185" s="17"/>
      <c r="AY185" s="17"/>
      <c r="AZ185" s="17"/>
      <c r="BA185" s="17"/>
      <c r="BB185" s="17"/>
      <c r="BC185" s="17"/>
      <c r="BD185" s="17"/>
      <c r="BE185" s="17"/>
      <c r="BF185" s="17"/>
      <c r="BG185" s="17"/>
      <c r="BH185" s="17"/>
      <c r="BI185" s="17"/>
      <c r="BJ185" s="17"/>
      <c r="BK185" s="17"/>
      <c r="BL185" s="17"/>
      <c r="BM185" s="17"/>
      <c r="BN185" s="17"/>
      <c r="BO185" s="17"/>
      <c r="BP185" s="17"/>
      <c r="BQ185" s="17"/>
      <c r="BR185" s="17"/>
      <c r="BS185" s="17"/>
      <c r="BT185" s="17"/>
      <c r="BU185" s="17"/>
      <c r="BV185" s="17"/>
      <c r="BW185" s="17"/>
      <c r="BX185" s="17"/>
      <c r="BY185" s="17"/>
      <c r="BZ185" s="17"/>
      <c r="CA185" s="17"/>
      <c r="CB185" s="17"/>
      <c r="CC185" s="17"/>
      <c r="CD185" s="17"/>
      <c r="CE185" s="17"/>
      <c r="CF185" s="17"/>
      <c r="CG185" s="17"/>
      <c r="CH185" s="17"/>
      <c r="CI185" s="17"/>
      <c r="CJ185" s="17"/>
      <c r="CK185" s="17"/>
      <c r="CL185" s="17"/>
      <c r="CM185" s="17"/>
      <c r="CN185" s="17"/>
      <c r="CO185" s="17"/>
      <c r="CP185" s="17"/>
      <c r="CQ185" s="17"/>
      <c r="CR185" s="17"/>
      <c r="CS185" s="17"/>
      <c r="CT185" s="17"/>
      <c r="CU185" s="17"/>
      <c r="CV185" s="17"/>
      <c r="CW185" s="17"/>
      <c r="CX185" s="17"/>
      <c r="CY185" s="17"/>
      <c r="CZ185" s="17"/>
      <c r="DA185" s="17"/>
      <c r="DB185" s="17"/>
      <c r="DC185" s="17"/>
      <c r="DD185" s="17"/>
      <c r="DE185" s="17"/>
      <c r="DF185" s="17"/>
      <c r="DG185" s="17"/>
      <c r="DH185" s="17"/>
      <c r="DI185" s="17"/>
    </row>
    <row r="186" spans="1:113" ht="15" x14ac:dyDescent="0.2">
      <c r="A186" s="13"/>
      <c r="B186" s="14"/>
      <c r="C186" s="15"/>
      <c r="D186" s="15"/>
      <c r="E186" s="15"/>
      <c r="F186" s="15"/>
      <c r="G186" s="15"/>
      <c r="H186" s="16"/>
      <c r="I186" s="16"/>
      <c r="J186" s="16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  <c r="AN186" s="17"/>
      <c r="AO186" s="17"/>
      <c r="AP186" s="17"/>
      <c r="AQ186" s="17"/>
      <c r="AR186" s="17"/>
      <c r="AS186" s="17"/>
      <c r="AT186" s="17"/>
      <c r="AU186" s="17"/>
      <c r="AV186" s="17"/>
      <c r="AW186" s="17"/>
      <c r="AX186" s="17"/>
      <c r="AY186" s="17"/>
      <c r="AZ186" s="17"/>
      <c r="BA186" s="17"/>
      <c r="BB186" s="17"/>
      <c r="BC186" s="17"/>
      <c r="BD186" s="17"/>
      <c r="BE186" s="17"/>
      <c r="BF186" s="17"/>
      <c r="BG186" s="17"/>
      <c r="BH186" s="17"/>
      <c r="BI186" s="17"/>
      <c r="BJ186" s="17"/>
      <c r="BK186" s="17"/>
      <c r="BL186" s="17"/>
      <c r="BM186" s="17"/>
      <c r="BN186" s="17"/>
      <c r="BO186" s="17"/>
      <c r="BP186" s="17"/>
      <c r="BQ186" s="17"/>
      <c r="BR186" s="17"/>
      <c r="BS186" s="17"/>
      <c r="BT186" s="17"/>
      <c r="BU186" s="17"/>
      <c r="BV186" s="17"/>
      <c r="BW186" s="17"/>
      <c r="BX186" s="17"/>
      <c r="BY186" s="17"/>
      <c r="BZ186" s="17"/>
      <c r="CA186" s="17"/>
      <c r="CB186" s="17"/>
      <c r="CC186" s="17"/>
      <c r="CD186" s="17"/>
      <c r="CE186" s="17"/>
      <c r="CF186" s="17"/>
      <c r="CG186" s="17"/>
      <c r="CH186" s="17"/>
      <c r="CI186" s="17"/>
      <c r="CJ186" s="17"/>
      <c r="CK186" s="17"/>
      <c r="CL186" s="17"/>
      <c r="CM186" s="17"/>
      <c r="CN186" s="17"/>
      <c r="CO186" s="17"/>
      <c r="CP186" s="17"/>
      <c r="CQ186" s="17"/>
      <c r="CR186" s="17"/>
      <c r="CS186" s="17"/>
      <c r="CT186" s="17"/>
      <c r="CU186" s="17"/>
      <c r="CV186" s="17"/>
      <c r="CW186" s="17"/>
      <c r="CX186" s="17"/>
      <c r="CY186" s="17"/>
      <c r="CZ186" s="17"/>
      <c r="DA186" s="17"/>
      <c r="DB186" s="17"/>
      <c r="DC186" s="17"/>
      <c r="DD186" s="17"/>
      <c r="DE186" s="17"/>
      <c r="DF186" s="17"/>
      <c r="DG186" s="17"/>
      <c r="DH186" s="17"/>
      <c r="DI186" s="17"/>
    </row>
    <row r="187" spans="1:113" ht="15" x14ac:dyDescent="0.2">
      <c r="A187" s="13"/>
      <c r="B187" s="14"/>
      <c r="C187" s="15"/>
      <c r="D187" s="15"/>
      <c r="E187" s="15"/>
      <c r="F187" s="15"/>
      <c r="G187" s="15"/>
      <c r="H187" s="16"/>
      <c r="I187" s="16"/>
      <c r="J187" s="16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  <c r="AO187" s="17"/>
      <c r="AP187" s="17"/>
      <c r="AQ187" s="17"/>
      <c r="AR187" s="17"/>
      <c r="AS187" s="17"/>
      <c r="AT187" s="17"/>
      <c r="AU187" s="17"/>
      <c r="AV187" s="17"/>
      <c r="AW187" s="17"/>
      <c r="AX187" s="17"/>
      <c r="AY187" s="17"/>
      <c r="AZ187" s="17"/>
      <c r="BA187" s="17"/>
      <c r="BB187" s="17"/>
      <c r="BC187" s="17"/>
      <c r="BD187" s="17"/>
      <c r="BE187" s="17"/>
      <c r="BF187" s="17"/>
      <c r="BG187" s="17"/>
      <c r="BH187" s="17"/>
      <c r="BI187" s="17"/>
      <c r="BJ187" s="17"/>
      <c r="BK187" s="17"/>
      <c r="BL187" s="17"/>
      <c r="BM187" s="17"/>
      <c r="BN187" s="17"/>
      <c r="BO187" s="17"/>
      <c r="BP187" s="17"/>
      <c r="BQ187" s="17"/>
      <c r="BR187" s="17"/>
      <c r="BS187" s="17"/>
      <c r="BT187" s="17"/>
      <c r="BU187" s="17"/>
      <c r="BV187" s="17"/>
      <c r="BW187" s="17"/>
      <c r="BX187" s="17"/>
      <c r="BY187" s="17"/>
      <c r="BZ187" s="17"/>
      <c r="CA187" s="17"/>
      <c r="CB187" s="17"/>
      <c r="CC187" s="17"/>
      <c r="CD187" s="17"/>
      <c r="CE187" s="17"/>
      <c r="CF187" s="17"/>
      <c r="CG187" s="17"/>
      <c r="CH187" s="17"/>
      <c r="CI187" s="17"/>
      <c r="CJ187" s="17"/>
      <c r="CK187" s="17"/>
      <c r="CL187" s="17"/>
      <c r="CM187" s="17"/>
      <c r="CN187" s="17"/>
      <c r="CO187" s="17"/>
      <c r="CP187" s="17"/>
      <c r="CQ187" s="17"/>
      <c r="CR187" s="17"/>
      <c r="CS187" s="17"/>
      <c r="CT187" s="17"/>
      <c r="CU187" s="17"/>
      <c r="CV187" s="17"/>
      <c r="CW187" s="17"/>
      <c r="CX187" s="17"/>
      <c r="CY187" s="17"/>
      <c r="CZ187" s="17"/>
      <c r="DA187" s="17"/>
      <c r="DB187" s="17"/>
      <c r="DC187" s="17"/>
      <c r="DD187" s="17"/>
      <c r="DE187" s="17"/>
      <c r="DF187" s="17"/>
      <c r="DG187" s="17"/>
      <c r="DH187" s="17"/>
      <c r="DI187" s="17"/>
    </row>
    <row r="188" spans="1:113" ht="15" x14ac:dyDescent="0.2">
      <c r="A188" s="13"/>
      <c r="B188" s="14"/>
      <c r="C188" s="15"/>
      <c r="D188" s="15"/>
      <c r="E188" s="15"/>
      <c r="F188" s="15"/>
      <c r="G188" s="15"/>
      <c r="H188" s="16"/>
      <c r="I188" s="16"/>
      <c r="J188" s="16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  <c r="AO188" s="17"/>
      <c r="AP188" s="17"/>
      <c r="AQ188" s="17"/>
      <c r="AR188" s="17"/>
      <c r="AS188" s="17"/>
      <c r="AT188" s="17"/>
      <c r="AU188" s="17"/>
      <c r="AV188" s="17"/>
      <c r="AW188" s="17"/>
      <c r="AX188" s="17"/>
      <c r="AY188" s="17"/>
      <c r="AZ188" s="17"/>
      <c r="BA188" s="17"/>
      <c r="BB188" s="17"/>
      <c r="BC188" s="17"/>
      <c r="BD188" s="17"/>
      <c r="BE188" s="17"/>
      <c r="BF188" s="17"/>
      <c r="BG188" s="17"/>
      <c r="BH188" s="17"/>
      <c r="BI188" s="17"/>
      <c r="BJ188" s="17"/>
      <c r="BK188" s="17"/>
      <c r="BL188" s="17"/>
      <c r="BM188" s="17"/>
      <c r="BN188" s="17"/>
      <c r="BO188" s="17"/>
      <c r="BP188" s="17"/>
      <c r="BQ188" s="17"/>
      <c r="BR188" s="17"/>
      <c r="BS188" s="17"/>
      <c r="BT188" s="17"/>
      <c r="BU188" s="17"/>
      <c r="BV188" s="17"/>
      <c r="BW188" s="17"/>
      <c r="BX188" s="17"/>
      <c r="BY188" s="17"/>
      <c r="BZ188" s="17"/>
      <c r="CA188" s="17"/>
      <c r="CB188" s="17"/>
      <c r="CC188" s="17"/>
      <c r="CD188" s="17"/>
      <c r="CE188" s="17"/>
      <c r="CF188" s="17"/>
      <c r="CG188" s="17"/>
      <c r="CH188" s="17"/>
      <c r="CI188" s="17"/>
      <c r="CJ188" s="17"/>
      <c r="CK188" s="17"/>
      <c r="CL188" s="17"/>
      <c r="CM188" s="17"/>
      <c r="CN188" s="17"/>
      <c r="CO188" s="17"/>
      <c r="CP188" s="17"/>
      <c r="CQ188" s="17"/>
      <c r="CR188" s="17"/>
      <c r="CS188" s="17"/>
      <c r="CT188" s="17"/>
      <c r="CU188" s="17"/>
      <c r="CV188" s="17"/>
      <c r="CW188" s="17"/>
      <c r="CX188" s="17"/>
      <c r="CY188" s="17"/>
      <c r="CZ188" s="17"/>
      <c r="DA188" s="17"/>
      <c r="DB188" s="17"/>
      <c r="DC188" s="17"/>
      <c r="DD188" s="17"/>
      <c r="DE188" s="17"/>
      <c r="DF188" s="17"/>
      <c r="DG188" s="17"/>
      <c r="DH188" s="17"/>
      <c r="DI188" s="17"/>
    </row>
    <row r="189" spans="1:113" ht="15" x14ac:dyDescent="0.2">
      <c r="A189" s="13"/>
      <c r="B189" s="14"/>
      <c r="C189" s="15"/>
      <c r="D189" s="15"/>
      <c r="E189" s="15"/>
      <c r="F189" s="15"/>
      <c r="G189" s="15"/>
      <c r="H189" s="16"/>
      <c r="I189" s="16"/>
      <c r="J189" s="16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  <c r="AN189" s="17"/>
      <c r="AO189" s="17"/>
      <c r="AP189" s="17"/>
      <c r="AQ189" s="17"/>
      <c r="AR189" s="17"/>
      <c r="AS189" s="17"/>
      <c r="AT189" s="17"/>
      <c r="AU189" s="17"/>
      <c r="AV189" s="17"/>
      <c r="AW189" s="17"/>
      <c r="AX189" s="17"/>
      <c r="AY189" s="17"/>
      <c r="AZ189" s="17"/>
      <c r="BA189" s="17"/>
      <c r="BB189" s="17"/>
      <c r="BC189" s="17"/>
      <c r="BD189" s="17"/>
      <c r="BE189" s="17"/>
      <c r="BF189" s="17"/>
      <c r="BG189" s="17"/>
      <c r="BH189" s="17"/>
      <c r="BI189" s="17"/>
      <c r="BJ189" s="17"/>
      <c r="BK189" s="17"/>
      <c r="BL189" s="17"/>
      <c r="BM189" s="17"/>
      <c r="BN189" s="17"/>
      <c r="BO189" s="17"/>
      <c r="BP189" s="17"/>
      <c r="BQ189" s="17"/>
      <c r="BR189" s="17"/>
      <c r="BS189" s="17"/>
      <c r="BT189" s="17"/>
      <c r="BU189" s="17"/>
      <c r="BV189" s="17"/>
      <c r="BW189" s="17"/>
      <c r="BX189" s="17"/>
      <c r="BY189" s="17"/>
      <c r="BZ189" s="17"/>
      <c r="CA189" s="17"/>
      <c r="CB189" s="17"/>
      <c r="CC189" s="17"/>
      <c r="CD189" s="17"/>
      <c r="CE189" s="17"/>
      <c r="CF189" s="17"/>
      <c r="CG189" s="17"/>
      <c r="CH189" s="17"/>
      <c r="CI189" s="17"/>
      <c r="CJ189" s="17"/>
      <c r="CK189" s="17"/>
      <c r="CL189" s="17"/>
      <c r="CM189" s="17"/>
      <c r="CN189" s="17"/>
      <c r="CO189" s="17"/>
      <c r="CP189" s="17"/>
      <c r="CQ189" s="17"/>
      <c r="CR189" s="17"/>
      <c r="CS189" s="17"/>
      <c r="CT189" s="17"/>
      <c r="CU189" s="17"/>
      <c r="CV189" s="17"/>
      <c r="CW189" s="17"/>
      <c r="CX189" s="17"/>
      <c r="CY189" s="17"/>
      <c r="CZ189" s="17"/>
      <c r="DA189" s="17"/>
      <c r="DB189" s="17"/>
      <c r="DC189" s="17"/>
      <c r="DD189" s="17"/>
      <c r="DE189" s="17"/>
      <c r="DF189" s="17"/>
      <c r="DG189" s="17"/>
      <c r="DH189" s="17"/>
      <c r="DI189" s="17"/>
    </row>
    <row r="190" spans="1:113" ht="15" x14ac:dyDescent="0.2">
      <c r="A190" s="13"/>
      <c r="B190" s="14"/>
      <c r="C190" s="15"/>
      <c r="D190" s="15"/>
      <c r="E190" s="15"/>
      <c r="F190" s="15"/>
      <c r="G190" s="15"/>
      <c r="H190" s="16"/>
      <c r="I190" s="16"/>
      <c r="J190" s="16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  <c r="AN190" s="17"/>
      <c r="AO190" s="17"/>
      <c r="AP190" s="17"/>
      <c r="AQ190" s="17"/>
      <c r="AR190" s="17"/>
      <c r="AS190" s="17"/>
      <c r="AT190" s="17"/>
      <c r="AU190" s="17"/>
      <c r="AV190" s="17"/>
      <c r="AW190" s="17"/>
      <c r="AX190" s="17"/>
      <c r="AY190" s="17"/>
      <c r="AZ190" s="17"/>
      <c r="BA190" s="17"/>
      <c r="BB190" s="17"/>
      <c r="BC190" s="17"/>
      <c r="BD190" s="17"/>
      <c r="BE190" s="17"/>
      <c r="BF190" s="17"/>
      <c r="BG190" s="17"/>
      <c r="BH190" s="17"/>
      <c r="BI190" s="17"/>
      <c r="BJ190" s="17"/>
      <c r="BK190" s="17"/>
      <c r="BL190" s="17"/>
      <c r="BM190" s="17"/>
      <c r="BN190" s="17"/>
      <c r="BO190" s="17"/>
      <c r="BP190" s="17"/>
      <c r="BQ190" s="17"/>
      <c r="BR190" s="17"/>
      <c r="BS190" s="17"/>
      <c r="BT190" s="17"/>
      <c r="BU190" s="17"/>
      <c r="BV190" s="17"/>
      <c r="BW190" s="17"/>
      <c r="BX190" s="17"/>
      <c r="BY190" s="17"/>
      <c r="BZ190" s="17"/>
      <c r="CA190" s="17"/>
      <c r="CB190" s="17"/>
      <c r="CC190" s="17"/>
      <c r="CD190" s="17"/>
      <c r="CE190" s="17"/>
      <c r="CF190" s="17"/>
      <c r="CG190" s="17"/>
      <c r="CH190" s="17"/>
      <c r="CI190" s="17"/>
      <c r="CJ190" s="17"/>
      <c r="CK190" s="17"/>
      <c r="CL190" s="17"/>
      <c r="CM190" s="17"/>
      <c r="CN190" s="17"/>
      <c r="CO190" s="17"/>
      <c r="CP190" s="17"/>
      <c r="CQ190" s="17"/>
      <c r="CR190" s="17"/>
      <c r="CS190" s="17"/>
      <c r="CT190" s="17"/>
      <c r="CU190" s="17"/>
      <c r="CV190" s="17"/>
      <c r="CW190" s="17"/>
      <c r="CX190" s="17"/>
      <c r="CY190" s="17"/>
      <c r="CZ190" s="17"/>
      <c r="DA190" s="17"/>
      <c r="DB190" s="17"/>
      <c r="DC190" s="17"/>
      <c r="DD190" s="17"/>
      <c r="DE190" s="17"/>
      <c r="DF190" s="17"/>
      <c r="DG190" s="17"/>
      <c r="DH190" s="17"/>
      <c r="DI190" s="17"/>
    </row>
    <row r="191" spans="1:113" ht="15" x14ac:dyDescent="0.2">
      <c r="A191" s="13"/>
      <c r="B191" s="14"/>
      <c r="C191" s="15"/>
      <c r="D191" s="15"/>
      <c r="E191" s="15"/>
      <c r="F191" s="15"/>
      <c r="G191" s="15"/>
      <c r="H191" s="16"/>
      <c r="I191" s="16"/>
      <c r="J191" s="16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  <c r="AN191" s="17"/>
      <c r="AO191" s="17"/>
      <c r="AP191" s="17"/>
      <c r="AQ191" s="17"/>
      <c r="AR191" s="17"/>
      <c r="AS191" s="17"/>
      <c r="AT191" s="17"/>
      <c r="AU191" s="17"/>
      <c r="AV191" s="17"/>
      <c r="AW191" s="17"/>
      <c r="AX191" s="17"/>
      <c r="AY191" s="17"/>
      <c r="AZ191" s="17"/>
      <c r="BA191" s="17"/>
      <c r="BB191" s="17"/>
      <c r="BC191" s="17"/>
      <c r="BD191" s="17"/>
      <c r="BE191" s="17"/>
      <c r="BF191" s="17"/>
      <c r="BG191" s="17"/>
      <c r="BH191" s="17"/>
      <c r="BI191" s="17"/>
      <c r="BJ191" s="17"/>
      <c r="BK191" s="17"/>
      <c r="BL191" s="17"/>
      <c r="BM191" s="17"/>
      <c r="BN191" s="17"/>
      <c r="BO191" s="17"/>
      <c r="BP191" s="17"/>
      <c r="BQ191" s="17"/>
      <c r="BR191" s="17"/>
      <c r="BS191" s="17"/>
      <c r="BT191" s="17"/>
      <c r="BU191" s="17"/>
      <c r="BV191" s="17"/>
      <c r="BW191" s="17"/>
      <c r="BX191" s="17"/>
      <c r="BY191" s="17"/>
      <c r="BZ191" s="17"/>
      <c r="CA191" s="17"/>
      <c r="CB191" s="17"/>
      <c r="CC191" s="17"/>
      <c r="CD191" s="17"/>
      <c r="CE191" s="17"/>
      <c r="CF191" s="17"/>
      <c r="CG191" s="17"/>
      <c r="CH191" s="17"/>
      <c r="CI191" s="17"/>
      <c r="CJ191" s="17"/>
      <c r="CK191" s="17"/>
      <c r="CL191" s="17"/>
      <c r="CM191" s="17"/>
      <c r="CN191" s="17"/>
      <c r="CO191" s="17"/>
      <c r="CP191" s="17"/>
      <c r="CQ191" s="17"/>
      <c r="CR191" s="17"/>
      <c r="CS191" s="17"/>
      <c r="CT191" s="17"/>
      <c r="CU191" s="17"/>
      <c r="CV191" s="17"/>
      <c r="CW191" s="17"/>
      <c r="CX191" s="17"/>
      <c r="CY191" s="17"/>
      <c r="CZ191" s="17"/>
      <c r="DA191" s="17"/>
      <c r="DB191" s="17"/>
      <c r="DC191" s="17"/>
      <c r="DD191" s="17"/>
      <c r="DE191" s="17"/>
      <c r="DF191" s="17"/>
      <c r="DG191" s="17"/>
      <c r="DH191" s="17"/>
      <c r="DI191" s="17"/>
    </row>
    <row r="192" spans="1:113" ht="15" x14ac:dyDescent="0.2">
      <c r="A192" s="13"/>
      <c r="B192" s="14"/>
      <c r="C192" s="15"/>
      <c r="D192" s="15"/>
      <c r="E192" s="15"/>
      <c r="F192" s="15"/>
      <c r="G192" s="15"/>
      <c r="H192" s="16"/>
      <c r="I192" s="16"/>
      <c r="J192" s="16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  <c r="AN192" s="17"/>
      <c r="AO192" s="17"/>
      <c r="AP192" s="17"/>
      <c r="AQ192" s="17"/>
      <c r="AR192" s="17"/>
      <c r="AS192" s="17"/>
      <c r="AT192" s="17"/>
      <c r="AU192" s="17"/>
      <c r="AV192" s="17"/>
      <c r="AW192" s="17"/>
      <c r="AX192" s="17"/>
      <c r="AY192" s="17"/>
      <c r="AZ192" s="17"/>
      <c r="BA192" s="17"/>
      <c r="BB192" s="17"/>
      <c r="BC192" s="17"/>
      <c r="BD192" s="17"/>
      <c r="BE192" s="17"/>
      <c r="BF192" s="17"/>
      <c r="BG192" s="17"/>
      <c r="BH192" s="17"/>
      <c r="BI192" s="17"/>
      <c r="BJ192" s="17"/>
      <c r="BK192" s="17"/>
      <c r="BL192" s="17"/>
      <c r="BM192" s="17"/>
      <c r="BN192" s="17"/>
      <c r="BO192" s="17"/>
      <c r="BP192" s="17"/>
      <c r="BQ192" s="17"/>
      <c r="BR192" s="17"/>
      <c r="BS192" s="17"/>
      <c r="BT192" s="17"/>
      <c r="BU192" s="17"/>
      <c r="BV192" s="17"/>
      <c r="BW192" s="17"/>
      <c r="BX192" s="17"/>
      <c r="BY192" s="17"/>
      <c r="BZ192" s="17"/>
      <c r="CA192" s="17"/>
      <c r="CB192" s="17"/>
      <c r="CC192" s="17"/>
      <c r="CD192" s="17"/>
      <c r="CE192" s="17"/>
      <c r="CF192" s="17"/>
      <c r="CG192" s="17"/>
      <c r="CH192" s="17"/>
      <c r="CI192" s="17"/>
      <c r="CJ192" s="17"/>
      <c r="CK192" s="17"/>
      <c r="CL192" s="17"/>
      <c r="CM192" s="17"/>
      <c r="CN192" s="17"/>
      <c r="CO192" s="17"/>
      <c r="CP192" s="17"/>
      <c r="CQ192" s="17"/>
      <c r="CR192" s="17"/>
      <c r="CS192" s="17"/>
      <c r="CT192" s="17"/>
      <c r="CU192" s="17"/>
      <c r="CV192" s="17"/>
      <c r="CW192" s="17"/>
      <c r="CX192" s="17"/>
      <c r="CY192" s="17"/>
      <c r="CZ192" s="17"/>
      <c r="DA192" s="17"/>
      <c r="DB192" s="17"/>
      <c r="DC192" s="17"/>
      <c r="DD192" s="17"/>
      <c r="DE192" s="17"/>
      <c r="DF192" s="17"/>
      <c r="DG192" s="17"/>
      <c r="DH192" s="17"/>
      <c r="DI192" s="17"/>
    </row>
    <row r="193" spans="1:113" ht="15" x14ac:dyDescent="0.2">
      <c r="A193" s="13"/>
      <c r="B193" s="14"/>
      <c r="C193" s="15"/>
      <c r="D193" s="15"/>
      <c r="E193" s="15"/>
      <c r="F193" s="15"/>
      <c r="G193" s="15"/>
      <c r="H193" s="16"/>
      <c r="I193" s="16"/>
      <c r="J193" s="16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  <c r="AN193" s="17"/>
      <c r="AO193" s="17"/>
      <c r="AP193" s="17"/>
      <c r="AQ193" s="17"/>
      <c r="AR193" s="17"/>
      <c r="AS193" s="17"/>
      <c r="AT193" s="17"/>
      <c r="AU193" s="17"/>
      <c r="AV193" s="17"/>
      <c r="AW193" s="17"/>
      <c r="AX193" s="17"/>
      <c r="AY193" s="17"/>
      <c r="AZ193" s="17"/>
      <c r="BA193" s="17"/>
      <c r="BB193" s="17"/>
      <c r="BC193" s="17"/>
      <c r="BD193" s="17"/>
      <c r="BE193" s="17"/>
      <c r="BF193" s="17"/>
      <c r="BG193" s="17"/>
      <c r="BH193" s="17"/>
      <c r="BI193" s="17"/>
      <c r="BJ193" s="17"/>
      <c r="BK193" s="17"/>
      <c r="BL193" s="17"/>
      <c r="BM193" s="17"/>
      <c r="BN193" s="17"/>
      <c r="BO193" s="17"/>
      <c r="BP193" s="17"/>
      <c r="BQ193" s="17"/>
      <c r="BR193" s="17"/>
      <c r="BS193" s="17"/>
      <c r="BT193" s="17"/>
      <c r="BU193" s="17"/>
      <c r="BV193" s="17"/>
      <c r="BW193" s="17"/>
      <c r="BX193" s="17"/>
      <c r="BY193" s="17"/>
      <c r="BZ193" s="17"/>
      <c r="CA193" s="17"/>
      <c r="CB193" s="17"/>
      <c r="CC193" s="17"/>
      <c r="CD193" s="17"/>
      <c r="CE193" s="17"/>
      <c r="CF193" s="17"/>
      <c r="CG193" s="17"/>
      <c r="CH193" s="17"/>
      <c r="CI193" s="17"/>
      <c r="CJ193" s="17"/>
      <c r="CK193" s="17"/>
      <c r="CL193" s="17"/>
      <c r="CM193" s="17"/>
      <c r="CN193" s="17"/>
      <c r="CO193" s="17"/>
      <c r="CP193" s="17"/>
      <c r="CQ193" s="17"/>
      <c r="CR193" s="17"/>
      <c r="CS193" s="17"/>
      <c r="CT193" s="17"/>
      <c r="CU193" s="17"/>
      <c r="CV193" s="17"/>
      <c r="CW193" s="17"/>
      <c r="CX193" s="17"/>
      <c r="CY193" s="17"/>
      <c r="CZ193" s="17"/>
      <c r="DA193" s="17"/>
      <c r="DB193" s="17"/>
      <c r="DC193" s="17"/>
      <c r="DD193" s="17"/>
      <c r="DE193" s="17"/>
      <c r="DF193" s="17"/>
      <c r="DG193" s="17"/>
      <c r="DH193" s="17"/>
      <c r="DI193" s="17"/>
    </row>
    <row r="194" spans="1:113" ht="15" x14ac:dyDescent="0.2">
      <c r="A194" s="13"/>
      <c r="B194" s="14"/>
      <c r="C194" s="15"/>
      <c r="D194" s="15"/>
      <c r="E194" s="15"/>
      <c r="F194" s="15"/>
      <c r="G194" s="15"/>
      <c r="H194" s="16"/>
      <c r="I194" s="16"/>
      <c r="J194" s="16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  <c r="AN194" s="17"/>
      <c r="AO194" s="17"/>
      <c r="AP194" s="17"/>
      <c r="AQ194" s="17"/>
      <c r="AR194" s="17"/>
      <c r="AS194" s="17"/>
      <c r="AT194" s="17"/>
      <c r="AU194" s="17"/>
      <c r="AV194" s="17"/>
      <c r="AW194" s="17"/>
      <c r="AX194" s="17"/>
      <c r="AY194" s="17"/>
      <c r="AZ194" s="17"/>
      <c r="BA194" s="17"/>
      <c r="BB194" s="17"/>
      <c r="BC194" s="17"/>
      <c r="BD194" s="17"/>
      <c r="BE194" s="17"/>
      <c r="BF194" s="17"/>
      <c r="BG194" s="17"/>
      <c r="BH194" s="17"/>
      <c r="BI194" s="17"/>
      <c r="BJ194" s="17"/>
      <c r="BK194" s="17"/>
      <c r="BL194" s="17"/>
      <c r="BM194" s="17"/>
      <c r="BN194" s="17"/>
      <c r="BO194" s="17"/>
      <c r="BP194" s="17"/>
      <c r="BQ194" s="17"/>
      <c r="BR194" s="17"/>
      <c r="BS194" s="17"/>
      <c r="BT194" s="17"/>
      <c r="BU194" s="17"/>
      <c r="BV194" s="17"/>
      <c r="BW194" s="17"/>
      <c r="BX194" s="17"/>
      <c r="BY194" s="17"/>
      <c r="BZ194" s="17"/>
      <c r="CA194" s="17"/>
      <c r="CB194" s="17"/>
      <c r="CC194" s="17"/>
      <c r="CD194" s="17"/>
      <c r="CE194" s="17"/>
      <c r="CF194" s="17"/>
      <c r="CG194" s="17"/>
      <c r="CH194" s="17"/>
      <c r="CI194" s="17"/>
      <c r="CJ194" s="17"/>
      <c r="CK194" s="17"/>
      <c r="CL194" s="17"/>
      <c r="CM194" s="17"/>
      <c r="CN194" s="17"/>
      <c r="CO194" s="17"/>
      <c r="CP194" s="17"/>
      <c r="CQ194" s="17"/>
      <c r="CR194" s="17"/>
      <c r="CS194" s="17"/>
      <c r="CT194" s="17"/>
      <c r="CU194" s="17"/>
      <c r="CV194" s="17"/>
      <c r="CW194" s="17"/>
      <c r="CX194" s="17"/>
      <c r="CY194" s="17"/>
      <c r="CZ194" s="17"/>
      <c r="DA194" s="17"/>
      <c r="DB194" s="17"/>
      <c r="DC194" s="17"/>
      <c r="DD194" s="17"/>
      <c r="DE194" s="17"/>
      <c r="DF194" s="17"/>
      <c r="DG194" s="17"/>
      <c r="DH194" s="17"/>
      <c r="DI194" s="17"/>
    </row>
    <row r="195" spans="1:113" ht="15" x14ac:dyDescent="0.2">
      <c r="A195" s="13"/>
      <c r="B195" s="14"/>
      <c r="C195" s="15"/>
      <c r="D195" s="15"/>
      <c r="E195" s="15"/>
      <c r="F195" s="15"/>
      <c r="G195" s="15"/>
      <c r="H195" s="16"/>
      <c r="I195" s="16"/>
      <c r="J195" s="16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  <c r="AO195" s="17"/>
      <c r="AP195" s="17"/>
      <c r="AQ195" s="17"/>
      <c r="AR195" s="17"/>
      <c r="AS195" s="17"/>
      <c r="AT195" s="17"/>
      <c r="AU195" s="17"/>
      <c r="AV195" s="17"/>
      <c r="AW195" s="17"/>
      <c r="AX195" s="17"/>
      <c r="AY195" s="17"/>
      <c r="AZ195" s="17"/>
      <c r="BA195" s="17"/>
      <c r="BB195" s="17"/>
      <c r="BC195" s="17"/>
      <c r="BD195" s="17"/>
      <c r="BE195" s="17"/>
      <c r="BF195" s="17"/>
      <c r="BG195" s="17"/>
      <c r="BH195" s="17"/>
      <c r="BI195" s="17"/>
      <c r="BJ195" s="17"/>
      <c r="BK195" s="17"/>
      <c r="BL195" s="17"/>
      <c r="BM195" s="17"/>
      <c r="BN195" s="17"/>
      <c r="BO195" s="17"/>
      <c r="BP195" s="17"/>
      <c r="BQ195" s="17"/>
      <c r="BR195" s="17"/>
      <c r="BS195" s="17"/>
      <c r="BT195" s="17"/>
      <c r="BU195" s="17"/>
      <c r="BV195" s="17"/>
      <c r="BW195" s="17"/>
      <c r="BX195" s="17"/>
      <c r="BY195" s="17"/>
      <c r="BZ195" s="17"/>
      <c r="CA195" s="17"/>
      <c r="CB195" s="17"/>
      <c r="CC195" s="17"/>
      <c r="CD195" s="17"/>
      <c r="CE195" s="17"/>
      <c r="CF195" s="17"/>
      <c r="CG195" s="17"/>
      <c r="CH195" s="17"/>
      <c r="CI195" s="17"/>
      <c r="CJ195" s="17"/>
      <c r="CK195" s="17"/>
      <c r="CL195" s="17"/>
      <c r="CM195" s="17"/>
      <c r="CN195" s="17"/>
      <c r="CO195" s="17"/>
      <c r="CP195" s="17"/>
      <c r="CQ195" s="17"/>
      <c r="CR195" s="17"/>
      <c r="CS195" s="17"/>
      <c r="CT195" s="17"/>
      <c r="CU195" s="17"/>
      <c r="CV195" s="17"/>
      <c r="CW195" s="17"/>
      <c r="CX195" s="17"/>
      <c r="CY195" s="17"/>
      <c r="CZ195" s="17"/>
      <c r="DA195" s="17"/>
      <c r="DB195" s="17"/>
      <c r="DC195" s="17"/>
      <c r="DD195" s="17"/>
      <c r="DE195" s="17"/>
      <c r="DF195" s="17"/>
      <c r="DG195" s="17"/>
      <c r="DH195" s="17"/>
      <c r="DI195" s="17"/>
    </row>
    <row r="196" spans="1:113" ht="15" x14ac:dyDescent="0.2">
      <c r="A196" s="13"/>
      <c r="B196" s="14"/>
      <c r="C196" s="15"/>
      <c r="D196" s="15"/>
      <c r="E196" s="15"/>
      <c r="F196" s="15"/>
      <c r="G196" s="15"/>
      <c r="H196" s="16"/>
      <c r="I196" s="16"/>
      <c r="J196" s="16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  <c r="AN196" s="17"/>
      <c r="AO196" s="17"/>
      <c r="AP196" s="17"/>
      <c r="AQ196" s="17"/>
      <c r="AR196" s="17"/>
      <c r="AS196" s="17"/>
      <c r="AT196" s="17"/>
      <c r="AU196" s="17"/>
      <c r="AV196" s="17"/>
      <c r="AW196" s="17"/>
      <c r="AX196" s="17"/>
      <c r="AY196" s="17"/>
      <c r="AZ196" s="17"/>
      <c r="BA196" s="17"/>
      <c r="BB196" s="17"/>
      <c r="BC196" s="17"/>
      <c r="BD196" s="17"/>
      <c r="BE196" s="17"/>
      <c r="BF196" s="17"/>
      <c r="BG196" s="17"/>
      <c r="BH196" s="17"/>
      <c r="BI196" s="17"/>
      <c r="BJ196" s="17"/>
      <c r="BK196" s="17"/>
      <c r="BL196" s="17"/>
      <c r="BM196" s="17"/>
      <c r="BN196" s="17"/>
      <c r="BO196" s="17"/>
      <c r="BP196" s="17"/>
      <c r="BQ196" s="17"/>
      <c r="BR196" s="17"/>
      <c r="BS196" s="17"/>
      <c r="BT196" s="17"/>
      <c r="BU196" s="17"/>
      <c r="BV196" s="17"/>
      <c r="BW196" s="17"/>
      <c r="BX196" s="17"/>
      <c r="BY196" s="17"/>
      <c r="BZ196" s="17"/>
      <c r="CA196" s="17"/>
      <c r="CB196" s="17"/>
      <c r="CC196" s="17"/>
      <c r="CD196" s="17"/>
      <c r="CE196" s="17"/>
      <c r="CF196" s="17"/>
      <c r="CG196" s="17"/>
      <c r="CH196" s="17"/>
      <c r="CI196" s="17"/>
      <c r="CJ196" s="17"/>
      <c r="CK196" s="17"/>
      <c r="CL196" s="17"/>
      <c r="CM196" s="17"/>
      <c r="CN196" s="17"/>
      <c r="CO196" s="17"/>
      <c r="CP196" s="17"/>
      <c r="CQ196" s="17"/>
      <c r="CR196" s="17"/>
      <c r="CS196" s="17"/>
      <c r="CT196" s="17"/>
      <c r="CU196" s="17"/>
      <c r="CV196" s="17"/>
      <c r="CW196" s="17"/>
      <c r="CX196" s="17"/>
      <c r="CY196" s="17"/>
      <c r="CZ196" s="17"/>
      <c r="DA196" s="17"/>
      <c r="DB196" s="17"/>
      <c r="DC196" s="17"/>
      <c r="DD196" s="17"/>
      <c r="DE196" s="17"/>
      <c r="DF196" s="17"/>
      <c r="DG196" s="17"/>
      <c r="DH196" s="17"/>
      <c r="DI196" s="17"/>
    </row>
    <row r="197" spans="1:113" ht="15" x14ac:dyDescent="0.2">
      <c r="A197" s="13"/>
      <c r="B197" s="14"/>
      <c r="C197" s="15"/>
      <c r="D197" s="15"/>
      <c r="E197" s="15"/>
      <c r="F197" s="15"/>
      <c r="G197" s="15"/>
      <c r="H197" s="16"/>
      <c r="I197" s="16"/>
      <c r="J197" s="16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  <c r="AN197" s="17"/>
      <c r="AO197" s="17"/>
      <c r="AP197" s="17"/>
      <c r="AQ197" s="17"/>
      <c r="AR197" s="17"/>
      <c r="AS197" s="17"/>
      <c r="AT197" s="17"/>
      <c r="AU197" s="17"/>
      <c r="AV197" s="17"/>
      <c r="AW197" s="17"/>
      <c r="AX197" s="17"/>
      <c r="AY197" s="17"/>
      <c r="AZ197" s="17"/>
      <c r="BA197" s="17"/>
      <c r="BB197" s="17"/>
      <c r="BC197" s="17"/>
      <c r="BD197" s="17"/>
      <c r="BE197" s="17"/>
      <c r="BF197" s="17"/>
      <c r="BG197" s="17"/>
      <c r="BH197" s="17"/>
      <c r="BI197" s="17"/>
      <c r="BJ197" s="17"/>
      <c r="BK197" s="17"/>
      <c r="BL197" s="17"/>
      <c r="BM197" s="17"/>
      <c r="BN197" s="17"/>
      <c r="BO197" s="17"/>
      <c r="BP197" s="17"/>
      <c r="BQ197" s="17"/>
      <c r="BR197" s="17"/>
      <c r="BS197" s="17"/>
      <c r="BT197" s="17"/>
      <c r="BU197" s="17"/>
      <c r="BV197" s="17"/>
      <c r="BW197" s="17"/>
      <c r="BX197" s="17"/>
      <c r="BY197" s="17"/>
      <c r="BZ197" s="17"/>
      <c r="CA197" s="17"/>
      <c r="CB197" s="17"/>
      <c r="CC197" s="17"/>
      <c r="CD197" s="17"/>
      <c r="CE197" s="17"/>
      <c r="CF197" s="17"/>
      <c r="CG197" s="17"/>
      <c r="CH197" s="17"/>
      <c r="CI197" s="17"/>
      <c r="CJ197" s="17"/>
      <c r="CK197" s="17"/>
      <c r="CL197" s="17"/>
      <c r="CM197" s="17"/>
      <c r="CN197" s="17"/>
      <c r="CO197" s="17"/>
      <c r="CP197" s="17"/>
      <c r="CQ197" s="17"/>
      <c r="CR197" s="17"/>
      <c r="CS197" s="17"/>
      <c r="CT197" s="17"/>
      <c r="CU197" s="17"/>
      <c r="CV197" s="17"/>
      <c r="CW197" s="17"/>
      <c r="CX197" s="17"/>
      <c r="CY197" s="17"/>
      <c r="CZ197" s="17"/>
      <c r="DA197" s="17"/>
      <c r="DB197" s="17"/>
      <c r="DC197" s="17"/>
      <c r="DD197" s="17"/>
      <c r="DE197" s="17"/>
      <c r="DF197" s="17"/>
      <c r="DG197" s="17"/>
      <c r="DH197" s="17"/>
      <c r="DI197" s="17"/>
    </row>
    <row r="198" spans="1:113" ht="15" x14ac:dyDescent="0.2">
      <c r="A198" s="13"/>
      <c r="B198" s="14"/>
      <c r="C198" s="15"/>
      <c r="D198" s="15"/>
      <c r="E198" s="15"/>
      <c r="F198" s="15"/>
      <c r="G198" s="15"/>
      <c r="H198" s="16"/>
      <c r="I198" s="16"/>
      <c r="J198" s="16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  <c r="AN198" s="17"/>
      <c r="AO198" s="17"/>
      <c r="AP198" s="17"/>
      <c r="AQ198" s="17"/>
      <c r="AR198" s="17"/>
      <c r="AS198" s="17"/>
      <c r="AT198" s="17"/>
      <c r="AU198" s="17"/>
      <c r="AV198" s="17"/>
      <c r="AW198" s="17"/>
      <c r="AX198" s="17"/>
      <c r="AY198" s="17"/>
      <c r="AZ198" s="17"/>
      <c r="BA198" s="17"/>
      <c r="BB198" s="17"/>
      <c r="BC198" s="17"/>
      <c r="BD198" s="17"/>
      <c r="BE198" s="17"/>
      <c r="BF198" s="17"/>
      <c r="BG198" s="17"/>
      <c r="BH198" s="17"/>
      <c r="BI198" s="17"/>
      <c r="BJ198" s="17"/>
      <c r="BK198" s="17"/>
      <c r="BL198" s="17"/>
      <c r="BM198" s="17"/>
      <c r="BN198" s="17"/>
      <c r="BO198" s="17"/>
      <c r="BP198" s="17"/>
      <c r="BQ198" s="17"/>
      <c r="BR198" s="17"/>
      <c r="BS198" s="17"/>
      <c r="BT198" s="17"/>
      <c r="BU198" s="17"/>
      <c r="BV198" s="17"/>
      <c r="BW198" s="17"/>
      <c r="BX198" s="17"/>
      <c r="BY198" s="17"/>
      <c r="BZ198" s="17"/>
      <c r="CA198" s="17"/>
      <c r="CB198" s="17"/>
      <c r="CC198" s="17"/>
      <c r="CD198" s="17"/>
      <c r="CE198" s="17"/>
      <c r="CF198" s="17"/>
      <c r="CG198" s="17"/>
      <c r="CH198" s="17"/>
      <c r="CI198" s="17"/>
      <c r="CJ198" s="17"/>
      <c r="CK198" s="17"/>
      <c r="CL198" s="17"/>
      <c r="CM198" s="17"/>
      <c r="CN198" s="17"/>
      <c r="CO198" s="17"/>
      <c r="CP198" s="17"/>
      <c r="CQ198" s="17"/>
      <c r="CR198" s="17"/>
      <c r="CS198" s="17"/>
      <c r="CT198" s="17"/>
      <c r="CU198" s="17"/>
      <c r="CV198" s="17"/>
      <c r="CW198" s="17"/>
      <c r="CX198" s="17"/>
      <c r="CY198" s="17"/>
      <c r="CZ198" s="17"/>
      <c r="DA198" s="17"/>
      <c r="DB198" s="17"/>
      <c r="DC198" s="17"/>
      <c r="DD198" s="17"/>
      <c r="DE198" s="17"/>
      <c r="DF198" s="17"/>
      <c r="DG198" s="17"/>
      <c r="DH198" s="17"/>
      <c r="DI198" s="17"/>
    </row>
    <row r="199" spans="1:113" ht="15" x14ac:dyDescent="0.2">
      <c r="A199" s="13"/>
      <c r="B199" s="14"/>
      <c r="C199" s="15"/>
      <c r="D199" s="15"/>
      <c r="E199" s="15"/>
      <c r="F199" s="15"/>
      <c r="G199" s="15"/>
      <c r="H199" s="16"/>
      <c r="I199" s="16"/>
      <c r="J199" s="16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  <c r="AN199" s="17"/>
      <c r="AO199" s="17"/>
      <c r="AP199" s="17"/>
      <c r="AQ199" s="17"/>
      <c r="AR199" s="17"/>
      <c r="AS199" s="17"/>
      <c r="AT199" s="17"/>
      <c r="AU199" s="17"/>
      <c r="AV199" s="17"/>
      <c r="AW199" s="17"/>
      <c r="AX199" s="17"/>
      <c r="AY199" s="17"/>
      <c r="AZ199" s="17"/>
      <c r="BA199" s="17"/>
      <c r="BB199" s="17"/>
      <c r="BC199" s="17"/>
      <c r="BD199" s="17"/>
      <c r="BE199" s="17"/>
      <c r="BF199" s="17"/>
      <c r="BG199" s="17"/>
      <c r="BH199" s="17"/>
      <c r="BI199" s="17"/>
      <c r="BJ199" s="17"/>
      <c r="BK199" s="17"/>
      <c r="BL199" s="17"/>
      <c r="BM199" s="17"/>
      <c r="BN199" s="17"/>
      <c r="BO199" s="17"/>
      <c r="BP199" s="17"/>
      <c r="BQ199" s="17"/>
      <c r="BR199" s="17"/>
      <c r="BS199" s="17"/>
      <c r="BT199" s="17"/>
      <c r="BU199" s="17"/>
      <c r="BV199" s="17"/>
      <c r="BW199" s="17"/>
      <c r="BX199" s="17"/>
      <c r="BY199" s="17"/>
      <c r="BZ199" s="17"/>
      <c r="CA199" s="17"/>
      <c r="CB199" s="17"/>
      <c r="CC199" s="17"/>
      <c r="CD199" s="17"/>
      <c r="CE199" s="17"/>
      <c r="CF199" s="17"/>
      <c r="CG199" s="17"/>
      <c r="CH199" s="17"/>
      <c r="CI199" s="17"/>
      <c r="CJ199" s="17"/>
      <c r="CK199" s="17"/>
      <c r="CL199" s="17"/>
      <c r="CM199" s="17"/>
      <c r="CN199" s="17"/>
      <c r="CO199" s="17"/>
      <c r="CP199" s="17"/>
      <c r="CQ199" s="17"/>
      <c r="CR199" s="17"/>
      <c r="CS199" s="17"/>
      <c r="CT199" s="17"/>
      <c r="CU199" s="17"/>
      <c r="CV199" s="17"/>
      <c r="CW199" s="17"/>
      <c r="CX199" s="17"/>
      <c r="CY199" s="17"/>
      <c r="CZ199" s="17"/>
      <c r="DA199" s="17"/>
      <c r="DB199" s="17"/>
      <c r="DC199" s="17"/>
      <c r="DD199" s="17"/>
      <c r="DE199" s="17"/>
      <c r="DF199" s="17"/>
      <c r="DG199" s="17"/>
      <c r="DH199" s="17"/>
      <c r="DI199" s="17"/>
    </row>
    <row r="200" spans="1:113" ht="15" x14ac:dyDescent="0.2">
      <c r="A200" s="13"/>
      <c r="B200" s="14"/>
      <c r="C200" s="15"/>
      <c r="D200" s="15"/>
      <c r="E200" s="15"/>
      <c r="F200" s="15"/>
      <c r="G200" s="15"/>
      <c r="H200" s="16"/>
      <c r="I200" s="16"/>
      <c r="J200" s="16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  <c r="AN200" s="17"/>
      <c r="AO200" s="17"/>
      <c r="AP200" s="17"/>
      <c r="AQ200" s="17"/>
      <c r="AR200" s="17"/>
      <c r="AS200" s="17"/>
      <c r="AT200" s="17"/>
      <c r="AU200" s="17"/>
      <c r="AV200" s="17"/>
      <c r="AW200" s="17"/>
      <c r="AX200" s="17"/>
      <c r="AY200" s="17"/>
      <c r="AZ200" s="17"/>
      <c r="BA200" s="17"/>
      <c r="BB200" s="17"/>
      <c r="BC200" s="17"/>
      <c r="BD200" s="17"/>
      <c r="BE200" s="17"/>
      <c r="BF200" s="17"/>
      <c r="BG200" s="17"/>
      <c r="BH200" s="17"/>
      <c r="BI200" s="17"/>
      <c r="BJ200" s="17"/>
      <c r="BK200" s="17"/>
      <c r="BL200" s="17"/>
      <c r="BM200" s="17"/>
      <c r="BN200" s="17"/>
      <c r="BO200" s="17"/>
      <c r="BP200" s="17"/>
      <c r="BQ200" s="17"/>
      <c r="BR200" s="17"/>
      <c r="BS200" s="17"/>
      <c r="BT200" s="17"/>
      <c r="BU200" s="17"/>
      <c r="BV200" s="17"/>
      <c r="BW200" s="17"/>
      <c r="BX200" s="17"/>
      <c r="BY200" s="17"/>
      <c r="BZ200" s="17"/>
      <c r="CA200" s="17"/>
      <c r="CB200" s="17"/>
      <c r="CC200" s="17"/>
      <c r="CD200" s="17"/>
      <c r="CE200" s="17"/>
      <c r="CF200" s="17"/>
      <c r="CG200" s="17"/>
      <c r="CH200" s="17"/>
      <c r="CI200" s="17"/>
      <c r="CJ200" s="17"/>
      <c r="CK200" s="17"/>
      <c r="CL200" s="17"/>
      <c r="CM200" s="17"/>
      <c r="CN200" s="17"/>
      <c r="CO200" s="17"/>
      <c r="CP200" s="17"/>
      <c r="CQ200" s="17"/>
      <c r="CR200" s="17"/>
      <c r="CS200" s="17"/>
      <c r="CT200" s="17"/>
      <c r="CU200" s="17"/>
      <c r="CV200" s="17"/>
      <c r="CW200" s="17"/>
      <c r="CX200" s="17"/>
      <c r="CY200" s="17"/>
      <c r="CZ200" s="17"/>
      <c r="DA200" s="17"/>
      <c r="DB200" s="17"/>
      <c r="DC200" s="17"/>
      <c r="DD200" s="17"/>
      <c r="DE200" s="17"/>
      <c r="DF200" s="17"/>
      <c r="DG200" s="17"/>
      <c r="DH200" s="17"/>
      <c r="DI200" s="17"/>
    </row>
    <row r="201" spans="1:113" ht="15" x14ac:dyDescent="0.2">
      <c r="A201" s="13"/>
      <c r="B201" s="14"/>
      <c r="C201" s="15"/>
      <c r="D201" s="15"/>
      <c r="E201" s="15"/>
      <c r="F201" s="15"/>
      <c r="G201" s="15"/>
      <c r="H201" s="16"/>
      <c r="I201" s="16"/>
      <c r="J201" s="16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  <c r="AN201" s="17"/>
      <c r="AO201" s="17"/>
      <c r="AP201" s="17"/>
      <c r="AQ201" s="17"/>
      <c r="AR201" s="17"/>
      <c r="AS201" s="17"/>
      <c r="AT201" s="17"/>
      <c r="AU201" s="17"/>
      <c r="AV201" s="17"/>
      <c r="AW201" s="17"/>
      <c r="AX201" s="17"/>
      <c r="AY201" s="17"/>
      <c r="AZ201" s="17"/>
      <c r="BA201" s="17"/>
      <c r="BB201" s="17"/>
      <c r="BC201" s="17"/>
      <c r="BD201" s="17"/>
      <c r="BE201" s="17"/>
      <c r="BF201" s="17"/>
      <c r="BG201" s="17"/>
      <c r="BH201" s="17"/>
      <c r="BI201" s="17"/>
      <c r="BJ201" s="17"/>
      <c r="BK201" s="17"/>
      <c r="BL201" s="17"/>
      <c r="BM201" s="17"/>
      <c r="BN201" s="17"/>
      <c r="BO201" s="17"/>
      <c r="BP201" s="17"/>
      <c r="BQ201" s="17"/>
      <c r="BR201" s="17"/>
      <c r="BS201" s="17"/>
      <c r="BT201" s="17"/>
      <c r="BU201" s="17"/>
      <c r="BV201" s="17"/>
      <c r="BW201" s="17"/>
      <c r="BX201" s="17"/>
      <c r="BY201" s="17"/>
      <c r="BZ201" s="17"/>
      <c r="CA201" s="17"/>
      <c r="CB201" s="17"/>
      <c r="CC201" s="17"/>
      <c r="CD201" s="17"/>
      <c r="CE201" s="17"/>
      <c r="CF201" s="17"/>
      <c r="CG201" s="17"/>
      <c r="CH201" s="17"/>
      <c r="CI201" s="17"/>
      <c r="CJ201" s="17"/>
      <c r="CK201" s="17"/>
      <c r="CL201" s="17"/>
      <c r="CM201" s="17"/>
      <c r="CN201" s="17"/>
      <c r="CO201" s="17"/>
      <c r="CP201" s="17"/>
      <c r="CQ201" s="17"/>
      <c r="CR201" s="17"/>
      <c r="CS201" s="17"/>
      <c r="CT201" s="17"/>
      <c r="CU201" s="17"/>
      <c r="CV201" s="17"/>
      <c r="CW201" s="17"/>
      <c r="CX201" s="17"/>
      <c r="CY201" s="17"/>
      <c r="CZ201" s="17"/>
      <c r="DA201" s="17"/>
      <c r="DB201" s="17"/>
      <c r="DC201" s="17"/>
      <c r="DD201" s="17"/>
      <c r="DE201" s="17"/>
      <c r="DF201" s="17"/>
      <c r="DG201" s="17"/>
      <c r="DH201" s="17"/>
      <c r="DI201" s="17"/>
    </row>
    <row r="202" spans="1:113" ht="15" x14ac:dyDescent="0.2">
      <c r="A202" s="13"/>
      <c r="B202" s="14"/>
      <c r="C202" s="15"/>
      <c r="D202" s="15"/>
      <c r="E202" s="15"/>
      <c r="F202" s="15"/>
      <c r="G202" s="15"/>
      <c r="H202" s="16"/>
      <c r="I202" s="16"/>
      <c r="J202" s="16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  <c r="AN202" s="17"/>
      <c r="AO202" s="17"/>
      <c r="AP202" s="17"/>
      <c r="AQ202" s="17"/>
      <c r="AR202" s="17"/>
      <c r="AS202" s="17"/>
      <c r="AT202" s="17"/>
      <c r="AU202" s="17"/>
      <c r="AV202" s="17"/>
      <c r="AW202" s="17"/>
      <c r="AX202" s="17"/>
      <c r="AY202" s="17"/>
      <c r="AZ202" s="17"/>
      <c r="BA202" s="17"/>
      <c r="BB202" s="17"/>
      <c r="BC202" s="17"/>
      <c r="BD202" s="17"/>
      <c r="BE202" s="17"/>
      <c r="BF202" s="17"/>
      <c r="BG202" s="17"/>
      <c r="BH202" s="17"/>
      <c r="BI202" s="17"/>
      <c r="BJ202" s="17"/>
      <c r="BK202" s="17"/>
      <c r="BL202" s="17"/>
      <c r="BM202" s="17"/>
      <c r="BN202" s="17"/>
      <c r="BO202" s="17"/>
      <c r="BP202" s="17"/>
      <c r="BQ202" s="17"/>
      <c r="BR202" s="17"/>
      <c r="BS202" s="17"/>
      <c r="BT202" s="17"/>
      <c r="BU202" s="17"/>
      <c r="BV202" s="17"/>
      <c r="BW202" s="17"/>
      <c r="BX202" s="17"/>
      <c r="BY202" s="17"/>
      <c r="BZ202" s="17"/>
      <c r="CA202" s="17"/>
      <c r="CB202" s="17"/>
      <c r="CC202" s="17"/>
      <c r="CD202" s="17"/>
      <c r="CE202" s="17"/>
      <c r="CF202" s="17"/>
      <c r="CG202" s="17"/>
      <c r="CH202" s="17"/>
      <c r="CI202" s="17"/>
      <c r="CJ202" s="17"/>
      <c r="CK202" s="17"/>
      <c r="CL202" s="17"/>
      <c r="CM202" s="17"/>
      <c r="CN202" s="17"/>
      <c r="CO202" s="17"/>
      <c r="CP202" s="17"/>
      <c r="CQ202" s="17"/>
      <c r="CR202" s="17"/>
      <c r="CS202" s="17"/>
      <c r="CT202" s="17"/>
      <c r="CU202" s="17"/>
      <c r="CV202" s="17"/>
      <c r="CW202" s="17"/>
      <c r="CX202" s="17"/>
      <c r="CY202" s="17"/>
      <c r="CZ202" s="17"/>
      <c r="DA202" s="17"/>
      <c r="DB202" s="17"/>
      <c r="DC202" s="17"/>
      <c r="DD202" s="17"/>
      <c r="DE202" s="17"/>
      <c r="DF202" s="17"/>
      <c r="DG202" s="17"/>
      <c r="DH202" s="17"/>
      <c r="DI202" s="17"/>
    </row>
    <row r="203" spans="1:113" ht="15" x14ac:dyDescent="0.2">
      <c r="A203" s="13"/>
      <c r="B203" s="14"/>
      <c r="C203" s="15"/>
      <c r="D203" s="15"/>
      <c r="E203" s="15"/>
      <c r="F203" s="15"/>
      <c r="G203" s="15"/>
      <c r="H203" s="16"/>
      <c r="I203" s="16"/>
      <c r="J203" s="16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  <c r="AN203" s="17"/>
      <c r="AO203" s="17"/>
      <c r="AP203" s="17"/>
      <c r="AQ203" s="17"/>
      <c r="AR203" s="17"/>
      <c r="AS203" s="17"/>
      <c r="AT203" s="17"/>
      <c r="AU203" s="17"/>
      <c r="AV203" s="17"/>
      <c r="AW203" s="17"/>
      <c r="AX203" s="17"/>
      <c r="AY203" s="17"/>
      <c r="AZ203" s="17"/>
      <c r="BA203" s="17"/>
      <c r="BB203" s="17"/>
      <c r="BC203" s="17"/>
      <c r="BD203" s="17"/>
      <c r="BE203" s="17"/>
      <c r="BF203" s="17"/>
      <c r="BG203" s="17"/>
      <c r="BH203" s="17"/>
      <c r="BI203" s="17"/>
      <c r="BJ203" s="17"/>
      <c r="BK203" s="17"/>
      <c r="BL203" s="17"/>
      <c r="BM203" s="17"/>
      <c r="BN203" s="17"/>
      <c r="BO203" s="17"/>
      <c r="BP203" s="17"/>
      <c r="BQ203" s="17"/>
      <c r="BR203" s="17"/>
      <c r="BS203" s="17"/>
      <c r="BT203" s="17"/>
      <c r="BU203" s="17"/>
      <c r="BV203" s="17"/>
      <c r="BW203" s="17"/>
      <c r="BX203" s="17"/>
      <c r="BY203" s="17"/>
      <c r="BZ203" s="17"/>
      <c r="CA203" s="17"/>
      <c r="CB203" s="17"/>
      <c r="CC203" s="17"/>
      <c r="CD203" s="17"/>
      <c r="CE203" s="17"/>
      <c r="CF203" s="17"/>
      <c r="CG203" s="17"/>
      <c r="CH203" s="17"/>
      <c r="CI203" s="17"/>
      <c r="CJ203" s="17"/>
      <c r="CK203" s="17"/>
      <c r="CL203" s="17"/>
      <c r="CM203" s="17"/>
      <c r="CN203" s="17"/>
      <c r="CO203" s="17"/>
      <c r="CP203" s="17"/>
      <c r="CQ203" s="17"/>
      <c r="CR203" s="17"/>
      <c r="CS203" s="17"/>
      <c r="CT203" s="17"/>
      <c r="CU203" s="17"/>
      <c r="CV203" s="17"/>
      <c r="CW203" s="17"/>
      <c r="CX203" s="17"/>
      <c r="CY203" s="17"/>
      <c r="CZ203" s="17"/>
      <c r="DA203" s="17"/>
      <c r="DB203" s="17"/>
      <c r="DC203" s="17"/>
      <c r="DD203" s="17"/>
      <c r="DE203" s="17"/>
      <c r="DF203" s="17"/>
      <c r="DG203" s="17"/>
      <c r="DH203" s="17"/>
      <c r="DI203" s="17"/>
    </row>
    <row r="204" spans="1:113" ht="15" x14ac:dyDescent="0.2">
      <c r="A204" s="13"/>
      <c r="B204" s="14"/>
      <c r="C204" s="15"/>
      <c r="D204" s="15"/>
      <c r="E204" s="15"/>
      <c r="F204" s="15"/>
      <c r="G204" s="15"/>
      <c r="H204" s="16"/>
      <c r="I204" s="16"/>
      <c r="J204" s="16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  <c r="AN204" s="17"/>
      <c r="AO204" s="17"/>
      <c r="AP204" s="17"/>
      <c r="AQ204" s="17"/>
      <c r="AR204" s="17"/>
      <c r="AS204" s="17"/>
      <c r="AT204" s="17"/>
      <c r="AU204" s="17"/>
      <c r="AV204" s="17"/>
      <c r="AW204" s="17"/>
      <c r="AX204" s="17"/>
      <c r="AY204" s="17"/>
      <c r="AZ204" s="17"/>
      <c r="BA204" s="17"/>
      <c r="BB204" s="17"/>
      <c r="BC204" s="17"/>
      <c r="BD204" s="17"/>
      <c r="BE204" s="17"/>
      <c r="BF204" s="17"/>
      <c r="BG204" s="17"/>
      <c r="BH204" s="17"/>
      <c r="BI204" s="17"/>
      <c r="BJ204" s="17"/>
      <c r="BK204" s="17"/>
      <c r="BL204" s="17"/>
      <c r="BM204" s="17"/>
      <c r="BN204" s="17"/>
      <c r="BO204" s="17"/>
      <c r="BP204" s="17"/>
      <c r="BQ204" s="17"/>
      <c r="BR204" s="17"/>
      <c r="BS204" s="17"/>
      <c r="BT204" s="17"/>
      <c r="BU204" s="17"/>
      <c r="BV204" s="17"/>
      <c r="BW204" s="17"/>
      <c r="BX204" s="17"/>
      <c r="BY204" s="17"/>
      <c r="BZ204" s="17"/>
      <c r="CA204" s="17"/>
      <c r="CB204" s="17"/>
      <c r="CC204" s="17"/>
      <c r="CD204" s="17"/>
      <c r="CE204" s="17"/>
      <c r="CF204" s="17"/>
      <c r="CG204" s="17"/>
      <c r="CH204" s="17"/>
      <c r="CI204" s="17"/>
      <c r="CJ204" s="17"/>
      <c r="CK204" s="17"/>
      <c r="CL204" s="17"/>
      <c r="CM204" s="17"/>
      <c r="CN204" s="17"/>
      <c r="CO204" s="17"/>
      <c r="CP204" s="17"/>
      <c r="CQ204" s="17"/>
      <c r="CR204" s="17"/>
      <c r="CS204" s="17"/>
      <c r="CT204" s="17"/>
      <c r="CU204" s="17"/>
      <c r="CV204" s="17"/>
      <c r="CW204" s="17"/>
      <c r="CX204" s="17"/>
      <c r="CY204" s="17"/>
      <c r="CZ204" s="17"/>
      <c r="DA204" s="17"/>
      <c r="DB204" s="17"/>
      <c r="DC204" s="17"/>
      <c r="DD204" s="17"/>
      <c r="DE204" s="17"/>
      <c r="DF204" s="17"/>
      <c r="DG204" s="17"/>
      <c r="DH204" s="17"/>
      <c r="DI204" s="17"/>
    </row>
    <row r="205" spans="1:113" ht="15" x14ac:dyDescent="0.2">
      <c r="A205" s="13"/>
      <c r="B205" s="14"/>
      <c r="C205" s="15"/>
      <c r="D205" s="15"/>
      <c r="E205" s="15"/>
      <c r="F205" s="15"/>
      <c r="G205" s="15"/>
      <c r="H205" s="16"/>
      <c r="I205" s="16"/>
      <c r="J205" s="16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  <c r="AN205" s="17"/>
      <c r="AO205" s="17"/>
      <c r="AP205" s="17"/>
      <c r="AQ205" s="17"/>
      <c r="AR205" s="17"/>
      <c r="AS205" s="17"/>
      <c r="AT205" s="17"/>
      <c r="AU205" s="17"/>
      <c r="AV205" s="17"/>
      <c r="AW205" s="17"/>
      <c r="AX205" s="17"/>
      <c r="AY205" s="17"/>
      <c r="AZ205" s="17"/>
      <c r="BA205" s="17"/>
      <c r="BB205" s="17"/>
      <c r="BC205" s="17"/>
      <c r="BD205" s="17"/>
      <c r="BE205" s="17"/>
      <c r="BF205" s="17"/>
      <c r="BG205" s="17"/>
      <c r="BH205" s="17"/>
      <c r="BI205" s="17"/>
      <c r="BJ205" s="17"/>
      <c r="BK205" s="17"/>
      <c r="BL205" s="17"/>
      <c r="BM205" s="17"/>
      <c r="BN205" s="17"/>
      <c r="BO205" s="17"/>
      <c r="BP205" s="17"/>
      <c r="BQ205" s="17"/>
      <c r="BR205" s="17"/>
      <c r="BS205" s="17"/>
      <c r="BT205" s="17"/>
      <c r="BU205" s="17"/>
      <c r="BV205" s="17"/>
      <c r="BW205" s="17"/>
      <c r="BX205" s="17"/>
      <c r="BY205" s="17"/>
      <c r="BZ205" s="17"/>
      <c r="CA205" s="17"/>
      <c r="CB205" s="17"/>
      <c r="CC205" s="17"/>
      <c r="CD205" s="17"/>
      <c r="CE205" s="17"/>
      <c r="CF205" s="17"/>
      <c r="CG205" s="17"/>
      <c r="CH205" s="17"/>
      <c r="CI205" s="17"/>
      <c r="CJ205" s="17"/>
      <c r="CK205" s="17"/>
      <c r="CL205" s="17"/>
      <c r="CM205" s="17"/>
      <c r="CN205" s="17"/>
      <c r="CO205" s="17"/>
      <c r="CP205" s="17"/>
      <c r="CQ205" s="17"/>
      <c r="CR205" s="17"/>
      <c r="CS205" s="17"/>
      <c r="CT205" s="17"/>
      <c r="CU205" s="17"/>
      <c r="CV205" s="17"/>
      <c r="CW205" s="17"/>
      <c r="CX205" s="17"/>
      <c r="CY205" s="17"/>
      <c r="CZ205" s="17"/>
      <c r="DA205" s="17"/>
      <c r="DB205" s="17"/>
      <c r="DC205" s="17"/>
      <c r="DD205" s="17"/>
      <c r="DE205" s="17"/>
      <c r="DF205" s="17"/>
      <c r="DG205" s="17"/>
      <c r="DH205" s="17"/>
      <c r="DI205" s="17"/>
    </row>
    <row r="206" spans="1:113" ht="15" x14ac:dyDescent="0.2">
      <c r="A206" s="13"/>
      <c r="B206" s="14"/>
      <c r="C206" s="15"/>
      <c r="D206" s="15"/>
      <c r="E206" s="15"/>
      <c r="F206" s="15"/>
      <c r="G206" s="15"/>
      <c r="H206" s="16"/>
      <c r="I206" s="16"/>
      <c r="J206" s="16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  <c r="AN206" s="17"/>
      <c r="AO206" s="17"/>
      <c r="AP206" s="17"/>
      <c r="AQ206" s="17"/>
      <c r="AR206" s="17"/>
      <c r="AS206" s="17"/>
      <c r="AT206" s="17"/>
      <c r="AU206" s="17"/>
      <c r="AV206" s="17"/>
      <c r="AW206" s="17"/>
      <c r="AX206" s="17"/>
      <c r="AY206" s="17"/>
      <c r="AZ206" s="17"/>
      <c r="BA206" s="17"/>
      <c r="BB206" s="17"/>
      <c r="BC206" s="17"/>
      <c r="BD206" s="17"/>
      <c r="BE206" s="17"/>
      <c r="BF206" s="17"/>
      <c r="BG206" s="17"/>
      <c r="BH206" s="17"/>
      <c r="BI206" s="17"/>
      <c r="BJ206" s="17"/>
      <c r="BK206" s="17"/>
      <c r="BL206" s="17"/>
      <c r="BM206" s="17"/>
      <c r="BN206" s="17"/>
      <c r="BO206" s="17"/>
      <c r="BP206" s="17"/>
      <c r="BQ206" s="17"/>
      <c r="BR206" s="17"/>
      <c r="BS206" s="17"/>
      <c r="BT206" s="17"/>
      <c r="BU206" s="17"/>
      <c r="BV206" s="17"/>
      <c r="BW206" s="17"/>
      <c r="BX206" s="17"/>
      <c r="BY206" s="17"/>
      <c r="BZ206" s="17"/>
      <c r="CA206" s="17"/>
      <c r="CB206" s="17"/>
      <c r="CC206" s="17"/>
      <c r="CD206" s="17"/>
      <c r="CE206" s="17"/>
      <c r="CF206" s="17"/>
      <c r="CG206" s="17"/>
      <c r="CH206" s="17"/>
      <c r="CI206" s="17"/>
      <c r="CJ206" s="17"/>
      <c r="CK206" s="17"/>
      <c r="CL206" s="17"/>
      <c r="CM206" s="17"/>
      <c r="CN206" s="17"/>
      <c r="CO206" s="17"/>
      <c r="CP206" s="17"/>
      <c r="CQ206" s="17"/>
      <c r="CR206" s="17"/>
      <c r="CS206" s="17"/>
      <c r="CT206" s="17"/>
      <c r="CU206" s="17"/>
      <c r="CV206" s="17"/>
      <c r="CW206" s="17"/>
      <c r="CX206" s="17"/>
      <c r="CY206" s="17"/>
      <c r="CZ206" s="17"/>
      <c r="DA206" s="17"/>
      <c r="DB206" s="17"/>
      <c r="DC206" s="17"/>
      <c r="DD206" s="17"/>
      <c r="DE206" s="17"/>
      <c r="DF206" s="17"/>
      <c r="DG206" s="17"/>
      <c r="DH206" s="17"/>
      <c r="DI206" s="17"/>
    </row>
    <row r="207" spans="1:113" ht="15" x14ac:dyDescent="0.2">
      <c r="A207" s="13"/>
      <c r="B207" s="14"/>
      <c r="C207" s="15"/>
      <c r="D207" s="15"/>
      <c r="E207" s="15"/>
      <c r="F207" s="15"/>
      <c r="G207" s="15"/>
      <c r="H207" s="16"/>
      <c r="I207" s="16"/>
      <c r="J207" s="16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  <c r="AN207" s="17"/>
      <c r="AO207" s="17"/>
      <c r="AP207" s="17"/>
      <c r="AQ207" s="17"/>
      <c r="AR207" s="17"/>
      <c r="AS207" s="17"/>
      <c r="AT207" s="17"/>
      <c r="AU207" s="17"/>
      <c r="AV207" s="17"/>
      <c r="AW207" s="17"/>
      <c r="AX207" s="17"/>
      <c r="AY207" s="17"/>
      <c r="AZ207" s="17"/>
      <c r="BA207" s="17"/>
      <c r="BB207" s="17"/>
      <c r="BC207" s="17"/>
      <c r="BD207" s="17"/>
      <c r="BE207" s="17"/>
      <c r="BF207" s="17"/>
      <c r="BG207" s="17"/>
      <c r="BH207" s="17"/>
      <c r="BI207" s="17"/>
      <c r="BJ207" s="17"/>
      <c r="BK207" s="17"/>
      <c r="BL207" s="17"/>
      <c r="BM207" s="17"/>
      <c r="BN207" s="17"/>
      <c r="BO207" s="17"/>
      <c r="BP207" s="17"/>
      <c r="BQ207" s="17"/>
      <c r="BR207" s="17"/>
      <c r="BS207" s="17"/>
      <c r="BT207" s="17"/>
      <c r="BU207" s="17"/>
      <c r="BV207" s="17"/>
      <c r="BW207" s="17"/>
      <c r="BX207" s="17"/>
      <c r="BY207" s="17"/>
      <c r="BZ207" s="17"/>
      <c r="CA207" s="17"/>
      <c r="CB207" s="17"/>
      <c r="CC207" s="17"/>
      <c r="CD207" s="17"/>
      <c r="CE207" s="17"/>
      <c r="CF207" s="17"/>
      <c r="CG207" s="17"/>
      <c r="CH207" s="17"/>
      <c r="CI207" s="17"/>
      <c r="CJ207" s="17"/>
      <c r="CK207" s="17"/>
      <c r="CL207" s="17"/>
      <c r="CM207" s="17"/>
      <c r="CN207" s="17"/>
      <c r="CO207" s="17"/>
      <c r="CP207" s="17"/>
      <c r="CQ207" s="17"/>
      <c r="CR207" s="17"/>
      <c r="CS207" s="17"/>
      <c r="CT207" s="17"/>
      <c r="CU207" s="17"/>
      <c r="CV207" s="17"/>
      <c r="CW207" s="17"/>
      <c r="CX207" s="17"/>
      <c r="CY207" s="17"/>
      <c r="CZ207" s="17"/>
      <c r="DA207" s="17"/>
      <c r="DB207" s="17"/>
      <c r="DC207" s="17"/>
      <c r="DD207" s="17"/>
      <c r="DE207" s="17"/>
      <c r="DF207" s="17"/>
      <c r="DG207" s="17"/>
      <c r="DH207" s="17"/>
      <c r="DI207" s="17"/>
    </row>
    <row r="208" spans="1:113" ht="15" x14ac:dyDescent="0.2">
      <c r="A208" s="13"/>
      <c r="B208" s="14"/>
      <c r="C208" s="15"/>
      <c r="D208" s="15"/>
      <c r="E208" s="15"/>
      <c r="F208" s="15"/>
      <c r="G208" s="15"/>
      <c r="H208" s="16"/>
      <c r="I208" s="16"/>
      <c r="J208" s="16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  <c r="AN208" s="17"/>
      <c r="AO208" s="17"/>
      <c r="AP208" s="17"/>
      <c r="AQ208" s="17"/>
      <c r="AR208" s="17"/>
      <c r="AS208" s="17"/>
      <c r="AT208" s="17"/>
      <c r="AU208" s="17"/>
      <c r="AV208" s="17"/>
      <c r="AW208" s="17"/>
      <c r="AX208" s="17"/>
      <c r="AY208" s="17"/>
      <c r="AZ208" s="17"/>
      <c r="BA208" s="17"/>
      <c r="BB208" s="17"/>
      <c r="BC208" s="17"/>
      <c r="BD208" s="17"/>
      <c r="BE208" s="17"/>
      <c r="BF208" s="17"/>
      <c r="BG208" s="17"/>
      <c r="BH208" s="17"/>
      <c r="BI208" s="17"/>
      <c r="BJ208" s="17"/>
      <c r="BK208" s="17"/>
      <c r="BL208" s="17"/>
      <c r="BM208" s="17"/>
      <c r="BN208" s="17"/>
      <c r="BO208" s="17"/>
      <c r="BP208" s="17"/>
      <c r="BQ208" s="17"/>
      <c r="BR208" s="17"/>
      <c r="BS208" s="17"/>
      <c r="BT208" s="17"/>
      <c r="BU208" s="17"/>
      <c r="BV208" s="17"/>
      <c r="BW208" s="17"/>
      <c r="BX208" s="17"/>
      <c r="BY208" s="17"/>
      <c r="BZ208" s="17"/>
      <c r="CA208" s="17"/>
      <c r="CB208" s="17"/>
      <c r="CC208" s="17"/>
      <c r="CD208" s="17"/>
      <c r="CE208" s="17"/>
      <c r="CF208" s="17"/>
      <c r="CG208" s="17"/>
      <c r="CH208" s="17"/>
      <c r="CI208" s="17"/>
      <c r="CJ208" s="17"/>
      <c r="CK208" s="17"/>
      <c r="CL208" s="17"/>
      <c r="CM208" s="17"/>
      <c r="CN208" s="17"/>
      <c r="CO208" s="17"/>
      <c r="CP208" s="17"/>
      <c r="CQ208" s="17"/>
      <c r="CR208" s="17"/>
      <c r="CS208" s="17"/>
      <c r="CT208" s="17"/>
      <c r="CU208" s="17"/>
      <c r="CV208" s="17"/>
      <c r="CW208" s="17"/>
      <c r="CX208" s="17"/>
      <c r="CY208" s="17"/>
      <c r="CZ208" s="17"/>
      <c r="DA208" s="17"/>
      <c r="DB208" s="17"/>
      <c r="DC208" s="17"/>
      <c r="DD208" s="17"/>
      <c r="DE208" s="17"/>
      <c r="DF208" s="17"/>
      <c r="DG208" s="17"/>
      <c r="DH208" s="17"/>
      <c r="DI208" s="17"/>
    </row>
    <row r="209" spans="1:113" ht="15" x14ac:dyDescent="0.2">
      <c r="A209" s="13"/>
      <c r="B209" s="14"/>
      <c r="C209" s="15"/>
      <c r="D209" s="15"/>
      <c r="E209" s="15"/>
      <c r="F209" s="15"/>
      <c r="G209" s="15"/>
      <c r="H209" s="16"/>
      <c r="I209" s="16"/>
      <c r="J209" s="16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  <c r="AN209" s="17"/>
      <c r="AO209" s="17"/>
      <c r="AP209" s="17"/>
      <c r="AQ209" s="17"/>
      <c r="AR209" s="17"/>
      <c r="AS209" s="17"/>
      <c r="AT209" s="17"/>
      <c r="AU209" s="17"/>
      <c r="AV209" s="17"/>
      <c r="AW209" s="17"/>
      <c r="AX209" s="17"/>
      <c r="AY209" s="17"/>
      <c r="AZ209" s="17"/>
      <c r="BA209" s="17"/>
      <c r="BB209" s="17"/>
      <c r="BC209" s="17"/>
      <c r="BD209" s="17"/>
      <c r="BE209" s="17"/>
      <c r="BF209" s="17"/>
      <c r="BG209" s="17"/>
      <c r="BH209" s="17"/>
      <c r="BI209" s="17"/>
      <c r="BJ209" s="17"/>
      <c r="BK209" s="17"/>
      <c r="BL209" s="17"/>
      <c r="BM209" s="17"/>
      <c r="BN209" s="17"/>
      <c r="BO209" s="17"/>
      <c r="BP209" s="17"/>
      <c r="BQ209" s="17"/>
      <c r="BR209" s="17"/>
      <c r="BS209" s="17"/>
      <c r="BT209" s="17"/>
      <c r="BU209" s="17"/>
      <c r="BV209" s="17"/>
      <c r="BW209" s="17"/>
      <c r="BX209" s="17"/>
      <c r="BY209" s="17"/>
      <c r="BZ209" s="17"/>
      <c r="CA209" s="17"/>
      <c r="CB209" s="17"/>
      <c r="CC209" s="17"/>
      <c r="CD209" s="17"/>
      <c r="CE209" s="17"/>
      <c r="CF209" s="17"/>
      <c r="CG209" s="17"/>
      <c r="CH209" s="17"/>
      <c r="CI209" s="17"/>
      <c r="CJ209" s="17"/>
      <c r="CK209" s="17"/>
      <c r="CL209" s="17"/>
      <c r="CM209" s="17"/>
      <c r="CN209" s="17"/>
      <c r="CO209" s="17"/>
      <c r="CP209" s="17"/>
      <c r="CQ209" s="17"/>
      <c r="CR209" s="17"/>
      <c r="CS209" s="17"/>
      <c r="CT209" s="17"/>
      <c r="CU209" s="17"/>
      <c r="CV209" s="17"/>
      <c r="CW209" s="17"/>
      <c r="CX209" s="17"/>
      <c r="CY209" s="17"/>
      <c r="CZ209" s="17"/>
      <c r="DA209" s="17"/>
      <c r="DB209" s="17"/>
      <c r="DC209" s="17"/>
      <c r="DD209" s="17"/>
      <c r="DE209" s="17"/>
      <c r="DF209" s="17"/>
      <c r="DG209" s="17"/>
      <c r="DH209" s="17"/>
      <c r="DI209" s="17"/>
    </row>
    <row r="210" spans="1:113" ht="15" x14ac:dyDescent="0.2">
      <c r="A210" s="13"/>
      <c r="B210" s="14"/>
      <c r="C210" s="15"/>
      <c r="D210" s="15"/>
      <c r="E210" s="15"/>
      <c r="F210" s="15"/>
      <c r="G210" s="15"/>
      <c r="H210" s="16"/>
      <c r="I210" s="16"/>
      <c r="J210" s="16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  <c r="AN210" s="17"/>
      <c r="AO210" s="17"/>
      <c r="AP210" s="17"/>
      <c r="AQ210" s="17"/>
      <c r="AR210" s="17"/>
      <c r="AS210" s="17"/>
      <c r="AT210" s="17"/>
      <c r="AU210" s="17"/>
      <c r="AV210" s="17"/>
      <c r="AW210" s="17"/>
      <c r="AX210" s="17"/>
      <c r="AY210" s="17"/>
      <c r="AZ210" s="17"/>
      <c r="BA210" s="17"/>
      <c r="BB210" s="17"/>
      <c r="BC210" s="17"/>
      <c r="BD210" s="17"/>
      <c r="BE210" s="17"/>
      <c r="BF210" s="17"/>
      <c r="BG210" s="17"/>
      <c r="BH210" s="17"/>
      <c r="BI210" s="17"/>
      <c r="BJ210" s="17"/>
      <c r="BK210" s="17"/>
      <c r="BL210" s="17"/>
      <c r="BM210" s="17"/>
      <c r="BN210" s="17"/>
      <c r="BO210" s="17"/>
      <c r="BP210" s="17"/>
      <c r="BQ210" s="17"/>
      <c r="BR210" s="17"/>
      <c r="BS210" s="17"/>
      <c r="BT210" s="17"/>
      <c r="BU210" s="17"/>
      <c r="BV210" s="17"/>
      <c r="BW210" s="17"/>
      <c r="BX210" s="17"/>
      <c r="BY210" s="17"/>
      <c r="BZ210" s="17"/>
      <c r="CA210" s="17"/>
      <c r="CB210" s="17"/>
      <c r="CC210" s="17"/>
      <c r="CD210" s="17"/>
      <c r="CE210" s="17"/>
      <c r="CF210" s="17"/>
      <c r="CG210" s="17"/>
      <c r="CH210" s="17"/>
      <c r="CI210" s="17"/>
      <c r="CJ210" s="17"/>
      <c r="CK210" s="17"/>
      <c r="CL210" s="17"/>
      <c r="CM210" s="17"/>
      <c r="CN210" s="17"/>
      <c r="CO210" s="17"/>
      <c r="CP210" s="17"/>
      <c r="CQ210" s="17"/>
      <c r="CR210" s="17"/>
      <c r="CS210" s="17"/>
      <c r="CT210" s="17"/>
      <c r="CU210" s="17"/>
      <c r="CV210" s="17"/>
      <c r="CW210" s="17"/>
      <c r="CX210" s="17"/>
      <c r="CY210" s="17"/>
      <c r="CZ210" s="17"/>
      <c r="DA210" s="17"/>
      <c r="DB210" s="17"/>
      <c r="DC210" s="17"/>
      <c r="DD210" s="17"/>
      <c r="DE210" s="17"/>
      <c r="DF210" s="17"/>
      <c r="DG210" s="17"/>
      <c r="DH210" s="17"/>
      <c r="DI210" s="17"/>
    </row>
    <row r="211" spans="1:113" ht="15" x14ac:dyDescent="0.2">
      <c r="A211" s="13"/>
      <c r="B211" s="14"/>
      <c r="C211" s="15"/>
      <c r="D211" s="15"/>
      <c r="E211" s="15"/>
      <c r="F211" s="15"/>
      <c r="G211" s="15"/>
      <c r="H211" s="16"/>
      <c r="I211" s="16"/>
      <c r="J211" s="16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  <c r="AN211" s="17"/>
      <c r="AO211" s="17"/>
      <c r="AP211" s="17"/>
      <c r="AQ211" s="17"/>
      <c r="AR211" s="17"/>
      <c r="AS211" s="17"/>
      <c r="AT211" s="17"/>
      <c r="AU211" s="17"/>
      <c r="AV211" s="17"/>
      <c r="AW211" s="17"/>
      <c r="AX211" s="17"/>
      <c r="AY211" s="17"/>
      <c r="AZ211" s="17"/>
      <c r="BA211" s="17"/>
      <c r="BB211" s="17"/>
      <c r="BC211" s="17"/>
      <c r="BD211" s="17"/>
      <c r="BE211" s="17"/>
      <c r="BF211" s="17"/>
      <c r="BG211" s="17"/>
      <c r="BH211" s="17"/>
      <c r="BI211" s="17"/>
      <c r="BJ211" s="17"/>
      <c r="BK211" s="17"/>
      <c r="BL211" s="17"/>
      <c r="BM211" s="17"/>
      <c r="BN211" s="17"/>
      <c r="BO211" s="17"/>
      <c r="BP211" s="17"/>
      <c r="BQ211" s="17"/>
      <c r="BR211" s="17"/>
      <c r="BS211" s="17"/>
      <c r="BT211" s="17"/>
      <c r="BU211" s="17"/>
      <c r="BV211" s="17"/>
      <c r="BW211" s="17"/>
      <c r="BX211" s="17"/>
      <c r="BY211" s="17"/>
      <c r="BZ211" s="17"/>
      <c r="CA211" s="17"/>
      <c r="CB211" s="17"/>
      <c r="CC211" s="17"/>
      <c r="CD211" s="17"/>
      <c r="CE211" s="17"/>
      <c r="CF211" s="17"/>
      <c r="CG211" s="17"/>
      <c r="CH211" s="17"/>
      <c r="CI211" s="17"/>
      <c r="CJ211" s="17"/>
      <c r="CK211" s="17"/>
      <c r="CL211" s="17"/>
      <c r="CM211" s="17"/>
      <c r="CN211" s="17"/>
      <c r="CO211" s="17"/>
      <c r="CP211" s="17"/>
      <c r="CQ211" s="17"/>
      <c r="CR211" s="17"/>
      <c r="CS211" s="17"/>
      <c r="CT211" s="17"/>
      <c r="CU211" s="17"/>
      <c r="CV211" s="17"/>
      <c r="CW211" s="17"/>
      <c r="CX211" s="17"/>
      <c r="CY211" s="17"/>
      <c r="CZ211" s="17"/>
      <c r="DA211" s="17"/>
      <c r="DB211" s="17"/>
      <c r="DC211" s="17"/>
      <c r="DD211" s="17"/>
      <c r="DE211" s="17"/>
      <c r="DF211" s="17"/>
      <c r="DG211" s="17"/>
      <c r="DH211" s="17"/>
      <c r="DI211" s="17"/>
    </row>
    <row r="212" spans="1:113" ht="15" x14ac:dyDescent="0.2">
      <c r="A212" s="13"/>
      <c r="B212" s="14"/>
      <c r="C212" s="15"/>
      <c r="D212" s="15"/>
      <c r="E212" s="15"/>
      <c r="F212" s="15"/>
      <c r="G212" s="15"/>
      <c r="H212" s="16"/>
      <c r="I212" s="16"/>
      <c r="J212" s="16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  <c r="AN212" s="17"/>
      <c r="AO212" s="17"/>
      <c r="AP212" s="17"/>
      <c r="AQ212" s="17"/>
      <c r="AR212" s="17"/>
      <c r="AS212" s="17"/>
      <c r="AT212" s="17"/>
      <c r="AU212" s="17"/>
      <c r="AV212" s="17"/>
      <c r="AW212" s="17"/>
      <c r="AX212" s="17"/>
      <c r="AY212" s="17"/>
      <c r="AZ212" s="17"/>
      <c r="BA212" s="17"/>
      <c r="BB212" s="17"/>
      <c r="BC212" s="17"/>
      <c r="BD212" s="17"/>
      <c r="BE212" s="17"/>
      <c r="BF212" s="17"/>
      <c r="BG212" s="17"/>
      <c r="BH212" s="17"/>
      <c r="BI212" s="17"/>
      <c r="BJ212" s="17"/>
      <c r="BK212" s="17"/>
      <c r="BL212" s="17"/>
      <c r="BM212" s="17"/>
      <c r="BN212" s="17"/>
      <c r="BO212" s="17"/>
      <c r="BP212" s="17"/>
      <c r="BQ212" s="17"/>
      <c r="BR212" s="17"/>
      <c r="BS212" s="17"/>
      <c r="BT212" s="17"/>
      <c r="BU212" s="17"/>
      <c r="BV212" s="17"/>
      <c r="BW212" s="17"/>
      <c r="BX212" s="17"/>
      <c r="BY212" s="17"/>
      <c r="BZ212" s="17"/>
      <c r="CA212" s="17"/>
      <c r="CB212" s="17"/>
      <c r="CC212" s="17"/>
      <c r="CD212" s="17"/>
      <c r="CE212" s="17"/>
      <c r="CF212" s="17"/>
      <c r="CG212" s="17"/>
      <c r="CH212" s="17"/>
      <c r="CI212" s="17"/>
      <c r="CJ212" s="17"/>
      <c r="CK212" s="17"/>
      <c r="CL212" s="17"/>
      <c r="CM212" s="17"/>
      <c r="CN212" s="17"/>
      <c r="CO212" s="17"/>
      <c r="CP212" s="17"/>
      <c r="CQ212" s="17"/>
      <c r="CR212" s="17"/>
      <c r="CS212" s="17"/>
      <c r="CT212" s="17"/>
      <c r="CU212" s="17"/>
      <c r="CV212" s="17"/>
      <c r="CW212" s="17"/>
      <c r="CX212" s="17"/>
      <c r="CY212" s="17"/>
      <c r="CZ212" s="17"/>
      <c r="DA212" s="17"/>
      <c r="DB212" s="17"/>
      <c r="DC212" s="17"/>
      <c r="DD212" s="17"/>
      <c r="DE212" s="17"/>
      <c r="DF212" s="17"/>
      <c r="DG212" s="17"/>
      <c r="DH212" s="17"/>
      <c r="DI212" s="17"/>
    </row>
    <row r="213" spans="1:113" ht="15" x14ac:dyDescent="0.2">
      <c r="A213" s="13"/>
      <c r="B213" s="14"/>
      <c r="C213" s="15"/>
      <c r="D213" s="15"/>
      <c r="E213" s="15"/>
      <c r="F213" s="15"/>
      <c r="G213" s="15"/>
      <c r="H213" s="16"/>
      <c r="I213" s="16"/>
      <c r="J213" s="16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  <c r="AN213" s="17"/>
      <c r="AO213" s="17"/>
      <c r="AP213" s="17"/>
      <c r="AQ213" s="17"/>
      <c r="AR213" s="17"/>
      <c r="AS213" s="17"/>
      <c r="AT213" s="17"/>
      <c r="AU213" s="17"/>
      <c r="AV213" s="17"/>
      <c r="AW213" s="17"/>
      <c r="AX213" s="17"/>
      <c r="AY213" s="17"/>
      <c r="AZ213" s="17"/>
      <c r="BA213" s="17"/>
      <c r="BB213" s="17"/>
      <c r="BC213" s="17"/>
      <c r="BD213" s="17"/>
      <c r="BE213" s="17"/>
      <c r="BF213" s="17"/>
      <c r="BG213" s="17"/>
      <c r="BH213" s="17"/>
      <c r="BI213" s="17"/>
      <c r="BJ213" s="17"/>
      <c r="BK213" s="17"/>
      <c r="BL213" s="17"/>
      <c r="BM213" s="17"/>
      <c r="BN213" s="17"/>
      <c r="BO213" s="17"/>
      <c r="BP213" s="17"/>
      <c r="BQ213" s="17"/>
      <c r="BR213" s="17"/>
      <c r="BS213" s="17"/>
      <c r="BT213" s="17"/>
      <c r="BU213" s="17"/>
      <c r="BV213" s="17"/>
      <c r="BW213" s="17"/>
      <c r="BX213" s="17"/>
      <c r="BY213" s="17"/>
      <c r="BZ213" s="17"/>
      <c r="CA213" s="17"/>
      <c r="CB213" s="17"/>
      <c r="CC213" s="17"/>
      <c r="CD213" s="17"/>
      <c r="CE213" s="17"/>
      <c r="CF213" s="17"/>
      <c r="CG213" s="17"/>
      <c r="CH213" s="17"/>
      <c r="CI213" s="17"/>
      <c r="CJ213" s="17"/>
      <c r="CK213" s="17"/>
      <c r="CL213" s="17"/>
      <c r="CM213" s="17"/>
      <c r="CN213" s="17"/>
      <c r="CO213" s="17"/>
      <c r="CP213" s="17"/>
      <c r="CQ213" s="17"/>
      <c r="CR213" s="17"/>
      <c r="CS213" s="17"/>
      <c r="CT213" s="17"/>
      <c r="CU213" s="17"/>
      <c r="CV213" s="17"/>
      <c r="CW213" s="17"/>
      <c r="CX213" s="17"/>
      <c r="CY213" s="17"/>
      <c r="CZ213" s="17"/>
      <c r="DA213" s="17"/>
      <c r="DB213" s="17"/>
      <c r="DC213" s="17"/>
      <c r="DD213" s="17"/>
      <c r="DE213" s="17"/>
      <c r="DF213" s="17"/>
      <c r="DG213" s="17"/>
      <c r="DH213" s="17"/>
      <c r="DI213" s="17"/>
    </row>
    <row r="214" spans="1:113" ht="15" x14ac:dyDescent="0.2">
      <c r="A214" s="13"/>
      <c r="B214" s="14"/>
      <c r="C214" s="15"/>
      <c r="D214" s="15"/>
      <c r="E214" s="15"/>
      <c r="F214" s="15"/>
      <c r="G214" s="15"/>
      <c r="H214" s="16"/>
      <c r="I214" s="16"/>
      <c r="J214" s="16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  <c r="AN214" s="17"/>
      <c r="AO214" s="17"/>
      <c r="AP214" s="17"/>
      <c r="AQ214" s="17"/>
      <c r="AR214" s="17"/>
      <c r="AS214" s="17"/>
      <c r="AT214" s="17"/>
      <c r="AU214" s="17"/>
      <c r="AV214" s="17"/>
      <c r="AW214" s="17"/>
      <c r="AX214" s="17"/>
      <c r="AY214" s="17"/>
      <c r="AZ214" s="17"/>
      <c r="BA214" s="17"/>
      <c r="BB214" s="17"/>
      <c r="BC214" s="17"/>
      <c r="BD214" s="17"/>
      <c r="BE214" s="17"/>
      <c r="BF214" s="17"/>
      <c r="BG214" s="17"/>
      <c r="BH214" s="17"/>
      <c r="BI214" s="17"/>
      <c r="BJ214" s="17"/>
      <c r="BK214" s="17"/>
      <c r="BL214" s="17"/>
      <c r="BM214" s="17"/>
      <c r="BN214" s="17"/>
      <c r="BO214" s="17"/>
      <c r="BP214" s="17"/>
      <c r="BQ214" s="17"/>
      <c r="BR214" s="17"/>
      <c r="BS214" s="17"/>
      <c r="BT214" s="17"/>
      <c r="BU214" s="17"/>
      <c r="BV214" s="17"/>
      <c r="BW214" s="17"/>
      <c r="BX214" s="17"/>
      <c r="BY214" s="17"/>
      <c r="BZ214" s="17"/>
      <c r="CA214" s="17"/>
      <c r="CB214" s="17"/>
      <c r="CC214" s="17"/>
      <c r="CD214" s="17"/>
      <c r="CE214" s="17"/>
      <c r="CF214" s="17"/>
      <c r="CG214" s="17"/>
      <c r="CH214" s="17"/>
      <c r="CI214" s="17"/>
      <c r="CJ214" s="17"/>
      <c r="CK214" s="17"/>
      <c r="CL214" s="17"/>
      <c r="CM214" s="17"/>
      <c r="CN214" s="17"/>
      <c r="CO214" s="17"/>
      <c r="CP214" s="17"/>
      <c r="CQ214" s="17"/>
      <c r="CR214" s="17"/>
      <c r="CS214" s="17"/>
      <c r="CT214" s="17"/>
      <c r="CU214" s="17"/>
      <c r="CV214" s="17"/>
      <c r="CW214" s="17"/>
      <c r="CX214" s="17"/>
      <c r="CY214" s="17"/>
      <c r="CZ214" s="17"/>
      <c r="DA214" s="17"/>
      <c r="DB214" s="17"/>
      <c r="DC214" s="17"/>
      <c r="DD214" s="17"/>
      <c r="DE214" s="17"/>
      <c r="DF214" s="17"/>
      <c r="DG214" s="17"/>
      <c r="DH214" s="17"/>
      <c r="DI214" s="17"/>
    </row>
    <row r="215" spans="1:113" ht="15" x14ac:dyDescent="0.2">
      <c r="A215" s="13"/>
      <c r="B215" s="14"/>
      <c r="C215" s="15"/>
      <c r="D215" s="15"/>
      <c r="E215" s="15"/>
      <c r="F215" s="15"/>
      <c r="G215" s="15"/>
      <c r="H215" s="16"/>
      <c r="I215" s="16"/>
      <c r="J215" s="16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  <c r="AN215" s="17"/>
      <c r="AO215" s="17"/>
      <c r="AP215" s="17"/>
      <c r="AQ215" s="17"/>
      <c r="AR215" s="17"/>
      <c r="AS215" s="17"/>
      <c r="AT215" s="17"/>
      <c r="AU215" s="17"/>
      <c r="AV215" s="17"/>
      <c r="AW215" s="17"/>
      <c r="AX215" s="17"/>
      <c r="AY215" s="17"/>
      <c r="AZ215" s="17"/>
      <c r="BA215" s="17"/>
      <c r="BB215" s="17"/>
      <c r="BC215" s="17"/>
      <c r="BD215" s="17"/>
      <c r="BE215" s="17"/>
      <c r="BF215" s="17"/>
      <c r="BG215" s="17"/>
      <c r="BH215" s="17"/>
      <c r="BI215" s="17"/>
      <c r="BJ215" s="17"/>
      <c r="BK215" s="17"/>
      <c r="BL215" s="17"/>
      <c r="BM215" s="17"/>
      <c r="BN215" s="17"/>
      <c r="BO215" s="17"/>
      <c r="BP215" s="17"/>
      <c r="BQ215" s="17"/>
      <c r="BR215" s="17"/>
      <c r="BS215" s="17"/>
      <c r="BT215" s="17"/>
      <c r="BU215" s="17"/>
      <c r="BV215" s="17"/>
      <c r="BW215" s="17"/>
      <c r="BX215" s="17"/>
      <c r="BY215" s="17"/>
      <c r="BZ215" s="17"/>
      <c r="CA215" s="17"/>
      <c r="CB215" s="17"/>
      <c r="CC215" s="17"/>
      <c r="CD215" s="17"/>
      <c r="CE215" s="17"/>
      <c r="CF215" s="17"/>
      <c r="CG215" s="17"/>
      <c r="CH215" s="17"/>
      <c r="CI215" s="17"/>
      <c r="CJ215" s="17"/>
      <c r="CK215" s="17"/>
      <c r="CL215" s="17"/>
      <c r="CM215" s="17"/>
      <c r="CN215" s="17"/>
      <c r="CO215" s="17"/>
      <c r="CP215" s="17"/>
      <c r="CQ215" s="17"/>
      <c r="CR215" s="17"/>
      <c r="CS215" s="17"/>
      <c r="CT215" s="17"/>
      <c r="CU215" s="17"/>
      <c r="CV215" s="17"/>
      <c r="CW215" s="17"/>
      <c r="CX215" s="17"/>
      <c r="CY215" s="17"/>
      <c r="CZ215" s="17"/>
      <c r="DA215" s="17"/>
      <c r="DB215" s="17"/>
      <c r="DC215" s="17"/>
      <c r="DD215" s="17"/>
      <c r="DE215" s="17"/>
      <c r="DF215" s="17"/>
      <c r="DG215" s="17"/>
      <c r="DH215" s="17"/>
      <c r="DI215" s="17"/>
    </row>
    <row r="216" spans="1:113" ht="15" x14ac:dyDescent="0.2">
      <c r="A216" s="13"/>
      <c r="B216" s="14"/>
      <c r="C216" s="15"/>
      <c r="D216" s="15"/>
      <c r="E216" s="15"/>
      <c r="F216" s="15"/>
      <c r="G216" s="15"/>
      <c r="H216" s="16"/>
      <c r="I216" s="16"/>
      <c r="J216" s="16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  <c r="AN216" s="17"/>
      <c r="AO216" s="17"/>
      <c r="AP216" s="17"/>
      <c r="AQ216" s="17"/>
      <c r="AR216" s="17"/>
      <c r="AS216" s="17"/>
      <c r="AT216" s="17"/>
      <c r="AU216" s="17"/>
      <c r="AV216" s="17"/>
      <c r="AW216" s="17"/>
      <c r="AX216" s="17"/>
      <c r="AY216" s="17"/>
      <c r="AZ216" s="17"/>
      <c r="BA216" s="17"/>
      <c r="BB216" s="17"/>
      <c r="BC216" s="17"/>
      <c r="BD216" s="17"/>
      <c r="BE216" s="17"/>
      <c r="BF216" s="17"/>
      <c r="BG216" s="17"/>
      <c r="BH216" s="17"/>
      <c r="BI216" s="17"/>
      <c r="BJ216" s="17"/>
      <c r="BK216" s="17"/>
      <c r="BL216" s="17"/>
      <c r="BM216" s="17"/>
      <c r="BN216" s="17"/>
      <c r="BO216" s="17"/>
      <c r="BP216" s="17"/>
      <c r="BQ216" s="17"/>
      <c r="BR216" s="17"/>
      <c r="BS216" s="17"/>
      <c r="BT216" s="17"/>
      <c r="BU216" s="17"/>
      <c r="BV216" s="17"/>
      <c r="BW216" s="17"/>
      <c r="BX216" s="17"/>
      <c r="BY216" s="17"/>
      <c r="BZ216" s="17"/>
      <c r="CA216" s="17"/>
      <c r="CB216" s="17"/>
      <c r="CC216" s="17"/>
      <c r="CD216" s="17"/>
      <c r="CE216" s="17"/>
      <c r="CF216" s="17"/>
      <c r="CG216" s="17"/>
      <c r="CH216" s="17"/>
      <c r="CI216" s="17"/>
      <c r="CJ216" s="17"/>
      <c r="CK216" s="17"/>
      <c r="CL216" s="17"/>
      <c r="CM216" s="17"/>
      <c r="CN216" s="17"/>
      <c r="CO216" s="17"/>
      <c r="CP216" s="17"/>
      <c r="CQ216" s="17"/>
      <c r="CR216" s="17"/>
      <c r="CS216" s="17"/>
      <c r="CT216" s="17"/>
      <c r="CU216" s="17"/>
      <c r="CV216" s="17"/>
      <c r="CW216" s="17"/>
      <c r="CX216" s="17"/>
      <c r="CY216" s="17"/>
      <c r="CZ216" s="17"/>
      <c r="DA216" s="17"/>
      <c r="DB216" s="17"/>
      <c r="DC216" s="17"/>
      <c r="DD216" s="17"/>
      <c r="DE216" s="17"/>
      <c r="DF216" s="17"/>
      <c r="DG216" s="17"/>
      <c r="DH216" s="17"/>
      <c r="DI216" s="17"/>
    </row>
    <row r="217" spans="1:113" ht="15" x14ac:dyDescent="0.2">
      <c r="A217" s="13"/>
      <c r="B217" s="14"/>
      <c r="C217" s="15"/>
      <c r="D217" s="15"/>
      <c r="E217" s="15"/>
      <c r="F217" s="15"/>
      <c r="G217" s="15"/>
      <c r="H217" s="16"/>
      <c r="I217" s="16"/>
      <c r="J217" s="16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  <c r="AN217" s="17"/>
      <c r="AO217" s="17"/>
      <c r="AP217" s="17"/>
      <c r="AQ217" s="17"/>
      <c r="AR217" s="17"/>
      <c r="AS217" s="17"/>
      <c r="AT217" s="17"/>
      <c r="AU217" s="17"/>
      <c r="AV217" s="17"/>
      <c r="AW217" s="17"/>
      <c r="AX217" s="17"/>
      <c r="AY217" s="17"/>
      <c r="AZ217" s="17"/>
      <c r="BA217" s="17"/>
      <c r="BB217" s="17"/>
      <c r="BC217" s="17"/>
      <c r="BD217" s="17"/>
      <c r="BE217" s="17"/>
      <c r="BF217" s="17"/>
      <c r="BG217" s="17"/>
      <c r="BH217" s="17"/>
      <c r="BI217" s="17"/>
      <c r="BJ217" s="17"/>
      <c r="BK217" s="17"/>
      <c r="BL217" s="17"/>
      <c r="BM217" s="17"/>
      <c r="BN217" s="17"/>
      <c r="BO217" s="17"/>
      <c r="BP217" s="17"/>
      <c r="BQ217" s="17"/>
      <c r="BR217" s="17"/>
      <c r="BS217" s="17"/>
      <c r="BT217" s="17"/>
      <c r="BU217" s="17"/>
      <c r="BV217" s="17"/>
      <c r="BW217" s="17"/>
      <c r="BX217" s="17"/>
      <c r="BY217" s="17"/>
      <c r="BZ217" s="17"/>
      <c r="CA217" s="17"/>
      <c r="CB217" s="17"/>
      <c r="CC217" s="17"/>
      <c r="CD217" s="17"/>
      <c r="CE217" s="17"/>
      <c r="CF217" s="17"/>
      <c r="CG217" s="17"/>
      <c r="CH217" s="17"/>
      <c r="CI217" s="17"/>
      <c r="CJ217" s="17"/>
      <c r="CK217" s="17"/>
      <c r="CL217" s="17"/>
      <c r="CM217" s="17"/>
      <c r="CN217" s="17"/>
      <c r="CO217" s="17"/>
      <c r="CP217" s="17"/>
      <c r="CQ217" s="17"/>
      <c r="CR217" s="17"/>
      <c r="CS217" s="17"/>
      <c r="CT217" s="17"/>
      <c r="CU217" s="17"/>
      <c r="CV217" s="17"/>
      <c r="CW217" s="17"/>
      <c r="CX217" s="17"/>
      <c r="CY217" s="17"/>
      <c r="CZ217" s="17"/>
      <c r="DA217" s="17"/>
      <c r="DB217" s="17"/>
      <c r="DC217" s="17"/>
      <c r="DD217" s="17"/>
      <c r="DE217" s="17"/>
      <c r="DF217" s="17"/>
      <c r="DG217" s="17"/>
      <c r="DH217" s="17"/>
      <c r="DI217" s="17"/>
    </row>
    <row r="218" spans="1:113" ht="15" x14ac:dyDescent="0.2">
      <c r="A218" s="13"/>
      <c r="B218" s="14"/>
      <c r="C218" s="15"/>
      <c r="D218" s="15"/>
      <c r="E218" s="15"/>
      <c r="F218" s="15"/>
      <c r="G218" s="15"/>
      <c r="H218" s="16"/>
      <c r="I218" s="16"/>
      <c r="J218" s="16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  <c r="AN218" s="17"/>
      <c r="AO218" s="17"/>
      <c r="AP218" s="17"/>
      <c r="AQ218" s="17"/>
      <c r="AR218" s="17"/>
      <c r="AS218" s="17"/>
      <c r="AT218" s="17"/>
      <c r="AU218" s="17"/>
      <c r="AV218" s="17"/>
      <c r="AW218" s="17"/>
      <c r="AX218" s="17"/>
      <c r="AY218" s="17"/>
      <c r="AZ218" s="17"/>
      <c r="BA218" s="17"/>
      <c r="BB218" s="17"/>
      <c r="BC218" s="17"/>
      <c r="BD218" s="17"/>
      <c r="BE218" s="17"/>
      <c r="BF218" s="17"/>
      <c r="BG218" s="17"/>
      <c r="BH218" s="17"/>
      <c r="BI218" s="17"/>
      <c r="BJ218" s="17"/>
      <c r="BK218" s="17"/>
      <c r="BL218" s="17"/>
      <c r="BM218" s="17"/>
      <c r="BN218" s="17"/>
      <c r="BO218" s="17"/>
      <c r="BP218" s="17"/>
      <c r="BQ218" s="17"/>
      <c r="BR218" s="17"/>
      <c r="BS218" s="17"/>
      <c r="BT218" s="17"/>
      <c r="BU218" s="17"/>
      <c r="BV218" s="17"/>
      <c r="BW218" s="17"/>
      <c r="BX218" s="17"/>
      <c r="BY218" s="17"/>
      <c r="BZ218" s="17"/>
      <c r="CA218" s="17"/>
      <c r="CB218" s="17"/>
      <c r="CC218" s="17"/>
      <c r="CD218" s="17"/>
      <c r="CE218" s="17"/>
      <c r="CF218" s="17"/>
      <c r="CG218" s="17"/>
      <c r="CH218" s="17"/>
      <c r="CI218" s="17"/>
      <c r="CJ218" s="17"/>
      <c r="CK218" s="17"/>
      <c r="CL218" s="17"/>
      <c r="CM218" s="17"/>
      <c r="CN218" s="17"/>
      <c r="CO218" s="17"/>
      <c r="CP218" s="17"/>
      <c r="CQ218" s="17"/>
      <c r="CR218" s="17"/>
      <c r="CS218" s="17"/>
      <c r="CT218" s="17"/>
      <c r="CU218" s="17"/>
      <c r="CV218" s="17"/>
      <c r="CW218" s="17"/>
      <c r="CX218" s="17"/>
      <c r="CY218" s="17"/>
      <c r="CZ218" s="17"/>
      <c r="DA218" s="17"/>
      <c r="DB218" s="17"/>
      <c r="DC218" s="17"/>
      <c r="DD218" s="17"/>
      <c r="DE218" s="17"/>
      <c r="DF218" s="17"/>
      <c r="DG218" s="17"/>
      <c r="DH218" s="17"/>
      <c r="DI218" s="17"/>
    </row>
    <row r="219" spans="1:113" ht="15" x14ac:dyDescent="0.2">
      <c r="A219" s="13"/>
      <c r="B219" s="14"/>
      <c r="C219" s="15"/>
      <c r="D219" s="15"/>
      <c r="E219" s="15"/>
      <c r="F219" s="15"/>
      <c r="G219" s="15"/>
      <c r="H219" s="16"/>
      <c r="I219" s="16"/>
      <c r="J219" s="16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  <c r="AN219" s="17"/>
      <c r="AO219" s="17"/>
      <c r="AP219" s="17"/>
      <c r="AQ219" s="17"/>
      <c r="AR219" s="17"/>
      <c r="AS219" s="17"/>
      <c r="AT219" s="17"/>
      <c r="AU219" s="17"/>
      <c r="AV219" s="17"/>
      <c r="AW219" s="17"/>
      <c r="AX219" s="17"/>
      <c r="AY219" s="17"/>
      <c r="AZ219" s="17"/>
      <c r="BA219" s="17"/>
      <c r="BB219" s="17"/>
      <c r="BC219" s="17"/>
      <c r="BD219" s="17"/>
      <c r="BE219" s="17"/>
      <c r="BF219" s="17"/>
      <c r="BG219" s="17"/>
      <c r="BH219" s="17"/>
      <c r="BI219" s="17"/>
      <c r="BJ219" s="17"/>
      <c r="BK219" s="17"/>
      <c r="BL219" s="17"/>
      <c r="BM219" s="17"/>
      <c r="BN219" s="17"/>
      <c r="BO219" s="17"/>
      <c r="BP219" s="17"/>
      <c r="BQ219" s="17"/>
      <c r="BR219" s="17"/>
      <c r="BS219" s="17"/>
      <c r="BT219" s="17"/>
      <c r="BU219" s="17"/>
      <c r="BV219" s="17"/>
      <c r="BW219" s="17"/>
      <c r="BX219" s="17"/>
      <c r="BY219" s="17"/>
      <c r="BZ219" s="17"/>
      <c r="CA219" s="17"/>
      <c r="CB219" s="17"/>
      <c r="CC219" s="17"/>
      <c r="CD219" s="17"/>
      <c r="CE219" s="17"/>
      <c r="CF219" s="17"/>
      <c r="CG219" s="17"/>
      <c r="CH219" s="17"/>
      <c r="CI219" s="17"/>
      <c r="CJ219" s="17"/>
      <c r="CK219" s="17"/>
      <c r="CL219" s="17"/>
      <c r="CM219" s="17"/>
      <c r="CN219" s="17"/>
      <c r="CO219" s="17"/>
      <c r="CP219" s="17"/>
      <c r="CQ219" s="17"/>
      <c r="CR219" s="17"/>
      <c r="CS219" s="17"/>
      <c r="CT219" s="17"/>
      <c r="CU219" s="17"/>
      <c r="CV219" s="17"/>
      <c r="CW219" s="17"/>
      <c r="CX219" s="17"/>
      <c r="CY219" s="17"/>
      <c r="CZ219" s="17"/>
      <c r="DA219" s="17"/>
      <c r="DB219" s="17"/>
      <c r="DC219" s="17"/>
      <c r="DD219" s="17"/>
      <c r="DE219" s="17"/>
      <c r="DF219" s="17"/>
      <c r="DG219" s="17"/>
      <c r="DH219" s="17"/>
      <c r="DI219" s="17"/>
    </row>
    <row r="220" spans="1:113" ht="15" x14ac:dyDescent="0.2">
      <c r="A220" s="13"/>
      <c r="B220" s="14"/>
      <c r="C220" s="15"/>
      <c r="D220" s="15"/>
      <c r="E220" s="15"/>
      <c r="F220" s="15"/>
      <c r="G220" s="15"/>
      <c r="H220" s="16"/>
      <c r="I220" s="16"/>
      <c r="J220" s="16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  <c r="AN220" s="17"/>
      <c r="AO220" s="17"/>
      <c r="AP220" s="17"/>
      <c r="AQ220" s="17"/>
      <c r="AR220" s="17"/>
      <c r="AS220" s="17"/>
      <c r="AT220" s="17"/>
      <c r="AU220" s="17"/>
      <c r="AV220" s="17"/>
      <c r="AW220" s="17"/>
      <c r="AX220" s="17"/>
      <c r="AY220" s="17"/>
      <c r="AZ220" s="17"/>
      <c r="BA220" s="17"/>
      <c r="BB220" s="17"/>
      <c r="BC220" s="17"/>
      <c r="BD220" s="17"/>
      <c r="BE220" s="17"/>
      <c r="BF220" s="17"/>
      <c r="BG220" s="17"/>
      <c r="BH220" s="17"/>
      <c r="BI220" s="17"/>
      <c r="BJ220" s="17"/>
      <c r="BK220" s="17"/>
      <c r="BL220" s="17"/>
      <c r="BM220" s="17"/>
      <c r="BN220" s="17"/>
      <c r="BO220" s="17"/>
      <c r="BP220" s="17"/>
      <c r="BQ220" s="17"/>
      <c r="BR220" s="17"/>
      <c r="BS220" s="17"/>
      <c r="BT220" s="17"/>
      <c r="BU220" s="17"/>
      <c r="BV220" s="17"/>
      <c r="BW220" s="17"/>
      <c r="BX220" s="17"/>
      <c r="BY220" s="17"/>
      <c r="BZ220" s="17"/>
      <c r="CA220" s="17"/>
      <c r="CB220" s="17"/>
      <c r="CC220" s="17"/>
      <c r="CD220" s="17"/>
      <c r="CE220" s="17"/>
      <c r="CF220" s="17"/>
      <c r="CG220" s="17"/>
      <c r="CH220" s="17"/>
      <c r="CI220" s="17"/>
      <c r="CJ220" s="17"/>
      <c r="CK220" s="17"/>
      <c r="CL220" s="17"/>
      <c r="CM220" s="17"/>
      <c r="CN220" s="17"/>
      <c r="CO220" s="17"/>
      <c r="CP220" s="17"/>
      <c r="CQ220" s="17"/>
      <c r="CR220" s="17"/>
      <c r="CS220" s="17"/>
      <c r="CT220" s="17"/>
      <c r="CU220" s="17"/>
      <c r="CV220" s="17"/>
      <c r="CW220" s="17"/>
      <c r="CX220" s="17"/>
      <c r="CY220" s="17"/>
      <c r="CZ220" s="17"/>
      <c r="DA220" s="17"/>
      <c r="DB220" s="17"/>
      <c r="DC220" s="17"/>
      <c r="DD220" s="17"/>
      <c r="DE220" s="17"/>
      <c r="DF220" s="17"/>
      <c r="DG220" s="17"/>
      <c r="DH220" s="17"/>
      <c r="DI220" s="17"/>
    </row>
    <row r="221" spans="1:113" ht="15" x14ac:dyDescent="0.2">
      <c r="A221" s="13"/>
      <c r="B221" s="14"/>
      <c r="C221" s="15"/>
      <c r="D221" s="15"/>
      <c r="E221" s="15"/>
      <c r="F221" s="15"/>
      <c r="G221" s="15"/>
      <c r="H221" s="16"/>
      <c r="I221" s="16"/>
      <c r="J221" s="16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  <c r="AN221" s="17"/>
      <c r="AO221" s="17"/>
      <c r="AP221" s="17"/>
      <c r="AQ221" s="17"/>
      <c r="AR221" s="17"/>
      <c r="AS221" s="17"/>
      <c r="AT221" s="17"/>
      <c r="AU221" s="17"/>
      <c r="AV221" s="17"/>
      <c r="AW221" s="17"/>
      <c r="AX221" s="17"/>
      <c r="AY221" s="17"/>
      <c r="AZ221" s="17"/>
      <c r="BA221" s="17"/>
      <c r="BB221" s="17"/>
      <c r="BC221" s="17"/>
      <c r="BD221" s="17"/>
      <c r="BE221" s="17"/>
      <c r="BF221" s="17"/>
      <c r="BG221" s="17"/>
      <c r="BH221" s="17"/>
      <c r="BI221" s="17"/>
      <c r="BJ221" s="17"/>
      <c r="BK221" s="17"/>
      <c r="BL221" s="17"/>
      <c r="BM221" s="17"/>
      <c r="BN221" s="17"/>
      <c r="BO221" s="17"/>
      <c r="BP221" s="17"/>
      <c r="BQ221" s="17"/>
      <c r="BR221" s="17"/>
      <c r="BS221" s="17"/>
      <c r="BT221" s="17"/>
      <c r="BU221" s="17"/>
      <c r="BV221" s="17"/>
      <c r="BW221" s="17"/>
      <c r="BX221" s="17"/>
      <c r="BY221" s="17"/>
      <c r="BZ221" s="17"/>
      <c r="CA221" s="17"/>
      <c r="CB221" s="17"/>
      <c r="CC221" s="17"/>
      <c r="CD221" s="17"/>
      <c r="CE221" s="17"/>
      <c r="CF221" s="17"/>
      <c r="CG221" s="17"/>
      <c r="CH221" s="17"/>
      <c r="CI221" s="17"/>
      <c r="CJ221" s="17"/>
      <c r="CK221" s="17"/>
      <c r="CL221" s="17"/>
      <c r="CM221" s="17"/>
      <c r="CN221" s="17"/>
      <c r="CO221" s="17"/>
      <c r="CP221" s="17"/>
      <c r="CQ221" s="17"/>
      <c r="CR221" s="17"/>
      <c r="CS221" s="17"/>
      <c r="CT221" s="17"/>
      <c r="CU221" s="17"/>
      <c r="CV221" s="17"/>
      <c r="CW221" s="17"/>
      <c r="CX221" s="17"/>
      <c r="CY221" s="17"/>
      <c r="CZ221" s="17"/>
      <c r="DA221" s="17"/>
      <c r="DB221" s="17"/>
      <c r="DC221" s="17"/>
      <c r="DD221" s="17"/>
      <c r="DE221" s="17"/>
      <c r="DF221" s="17"/>
      <c r="DG221" s="17"/>
      <c r="DH221" s="17"/>
      <c r="DI221" s="17"/>
    </row>
    <row r="222" spans="1:113" ht="15" x14ac:dyDescent="0.2">
      <c r="A222" s="13"/>
      <c r="B222" s="14"/>
      <c r="C222" s="15"/>
      <c r="D222" s="15"/>
      <c r="E222" s="15"/>
      <c r="F222" s="15"/>
      <c r="G222" s="15"/>
      <c r="H222" s="16"/>
      <c r="I222" s="16"/>
      <c r="J222" s="16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  <c r="AN222" s="17"/>
      <c r="AO222" s="17"/>
      <c r="AP222" s="17"/>
      <c r="AQ222" s="17"/>
      <c r="AR222" s="17"/>
      <c r="AS222" s="17"/>
      <c r="AT222" s="17"/>
      <c r="AU222" s="17"/>
      <c r="AV222" s="17"/>
      <c r="AW222" s="17"/>
      <c r="AX222" s="17"/>
      <c r="AY222" s="17"/>
      <c r="AZ222" s="17"/>
      <c r="BA222" s="17"/>
      <c r="BB222" s="17"/>
      <c r="BC222" s="17"/>
      <c r="BD222" s="17"/>
      <c r="BE222" s="17"/>
      <c r="BF222" s="17"/>
      <c r="BG222" s="17"/>
      <c r="BH222" s="17"/>
      <c r="BI222" s="17"/>
      <c r="BJ222" s="17"/>
      <c r="BK222" s="17"/>
      <c r="BL222" s="17"/>
      <c r="BM222" s="17"/>
      <c r="BN222" s="17"/>
      <c r="BO222" s="17"/>
      <c r="BP222" s="17"/>
      <c r="BQ222" s="17"/>
      <c r="BR222" s="17"/>
      <c r="BS222" s="17"/>
      <c r="BT222" s="17"/>
      <c r="BU222" s="17"/>
      <c r="BV222" s="17"/>
      <c r="BW222" s="17"/>
      <c r="BX222" s="17"/>
      <c r="BY222" s="17"/>
      <c r="BZ222" s="17"/>
      <c r="CA222" s="17"/>
      <c r="CB222" s="17"/>
      <c r="CC222" s="17"/>
      <c r="CD222" s="17"/>
      <c r="CE222" s="17"/>
      <c r="CF222" s="17"/>
      <c r="CG222" s="17"/>
      <c r="CH222" s="17"/>
      <c r="CI222" s="17"/>
      <c r="CJ222" s="17"/>
      <c r="CK222" s="17"/>
      <c r="CL222" s="17"/>
      <c r="CM222" s="17"/>
      <c r="CN222" s="17"/>
      <c r="CO222" s="17"/>
      <c r="CP222" s="17"/>
      <c r="CQ222" s="17"/>
      <c r="CR222" s="17"/>
      <c r="CS222" s="17"/>
      <c r="CT222" s="17"/>
      <c r="CU222" s="17"/>
      <c r="CV222" s="17"/>
      <c r="CW222" s="17"/>
      <c r="CX222" s="17"/>
      <c r="CY222" s="17"/>
      <c r="CZ222" s="17"/>
      <c r="DA222" s="17"/>
      <c r="DB222" s="17"/>
      <c r="DC222" s="17"/>
      <c r="DD222" s="17"/>
      <c r="DE222" s="17"/>
      <c r="DF222" s="17"/>
      <c r="DG222" s="17"/>
      <c r="DH222" s="17"/>
      <c r="DI222" s="17"/>
    </row>
    <row r="223" spans="1:113" ht="15" x14ac:dyDescent="0.2">
      <c r="A223" s="13"/>
      <c r="B223" s="14"/>
      <c r="C223" s="15"/>
      <c r="D223" s="15"/>
      <c r="E223" s="15"/>
      <c r="F223" s="15"/>
      <c r="G223" s="15"/>
      <c r="H223" s="16"/>
      <c r="I223" s="16"/>
      <c r="J223" s="16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  <c r="AN223" s="17"/>
      <c r="AO223" s="17"/>
      <c r="AP223" s="17"/>
      <c r="AQ223" s="17"/>
      <c r="AR223" s="17"/>
      <c r="AS223" s="17"/>
      <c r="AT223" s="17"/>
      <c r="AU223" s="17"/>
      <c r="AV223" s="17"/>
      <c r="AW223" s="17"/>
      <c r="AX223" s="17"/>
      <c r="AY223" s="17"/>
      <c r="AZ223" s="17"/>
      <c r="BA223" s="17"/>
      <c r="BB223" s="17"/>
      <c r="BC223" s="17"/>
      <c r="BD223" s="17"/>
      <c r="BE223" s="17"/>
      <c r="BF223" s="17"/>
      <c r="BG223" s="17"/>
      <c r="BH223" s="17"/>
      <c r="BI223" s="17"/>
      <c r="BJ223" s="17"/>
      <c r="BK223" s="17"/>
      <c r="BL223" s="17"/>
      <c r="BM223" s="17"/>
      <c r="BN223" s="17"/>
      <c r="BO223" s="17"/>
      <c r="BP223" s="17"/>
      <c r="BQ223" s="17"/>
      <c r="BR223" s="17"/>
      <c r="BS223" s="17"/>
      <c r="BT223" s="17"/>
      <c r="BU223" s="17"/>
      <c r="BV223" s="17"/>
      <c r="BW223" s="17"/>
      <c r="BX223" s="17"/>
      <c r="BY223" s="17"/>
      <c r="BZ223" s="17"/>
      <c r="CA223" s="17"/>
      <c r="CB223" s="17"/>
      <c r="CC223" s="17"/>
      <c r="CD223" s="17"/>
      <c r="CE223" s="17"/>
      <c r="CF223" s="17"/>
      <c r="CG223" s="17"/>
      <c r="CH223" s="17"/>
      <c r="CI223" s="17"/>
      <c r="CJ223" s="17"/>
      <c r="CK223" s="17"/>
      <c r="CL223" s="17"/>
      <c r="CM223" s="17"/>
      <c r="CN223" s="17"/>
      <c r="CO223" s="17"/>
      <c r="CP223" s="17"/>
      <c r="CQ223" s="17"/>
      <c r="CR223" s="17"/>
      <c r="CS223" s="17"/>
      <c r="CT223" s="17"/>
      <c r="CU223" s="17"/>
      <c r="CV223" s="17"/>
      <c r="CW223" s="17"/>
      <c r="CX223" s="17"/>
      <c r="CY223" s="17"/>
      <c r="CZ223" s="17"/>
      <c r="DA223" s="17"/>
      <c r="DB223" s="17"/>
      <c r="DC223" s="17"/>
      <c r="DD223" s="17"/>
      <c r="DE223" s="17"/>
      <c r="DF223" s="17"/>
      <c r="DG223" s="17"/>
      <c r="DH223" s="17"/>
      <c r="DI223" s="17"/>
    </row>
    <row r="224" spans="1:113" ht="15" x14ac:dyDescent="0.2">
      <c r="A224" s="13"/>
      <c r="B224" s="14"/>
      <c r="C224" s="15"/>
      <c r="D224" s="15"/>
      <c r="E224" s="15"/>
      <c r="F224" s="15"/>
      <c r="G224" s="15"/>
      <c r="H224" s="16"/>
      <c r="I224" s="16"/>
      <c r="J224" s="16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  <c r="AN224" s="17"/>
      <c r="AO224" s="17"/>
      <c r="AP224" s="17"/>
      <c r="AQ224" s="17"/>
      <c r="AR224" s="17"/>
      <c r="AS224" s="17"/>
      <c r="AT224" s="17"/>
      <c r="AU224" s="17"/>
      <c r="AV224" s="17"/>
      <c r="AW224" s="17"/>
      <c r="AX224" s="17"/>
      <c r="AY224" s="17"/>
      <c r="AZ224" s="17"/>
      <c r="BA224" s="17"/>
      <c r="BB224" s="17"/>
      <c r="BC224" s="17"/>
      <c r="BD224" s="17"/>
      <c r="BE224" s="17"/>
      <c r="BF224" s="17"/>
      <c r="BG224" s="17"/>
      <c r="BH224" s="17"/>
      <c r="BI224" s="17"/>
      <c r="BJ224" s="17"/>
      <c r="BK224" s="17"/>
      <c r="BL224" s="17"/>
      <c r="BM224" s="17"/>
      <c r="BN224" s="17"/>
      <c r="BO224" s="17"/>
      <c r="BP224" s="17"/>
      <c r="BQ224" s="17"/>
      <c r="BR224" s="17"/>
      <c r="BS224" s="17"/>
      <c r="BT224" s="17"/>
      <c r="BU224" s="17"/>
      <c r="BV224" s="17"/>
      <c r="BW224" s="17"/>
      <c r="BX224" s="17"/>
      <c r="BY224" s="17"/>
      <c r="BZ224" s="17"/>
      <c r="CA224" s="17"/>
      <c r="CB224" s="17"/>
      <c r="CC224" s="17"/>
      <c r="CD224" s="17"/>
      <c r="CE224" s="17"/>
      <c r="CF224" s="17"/>
      <c r="CG224" s="17"/>
      <c r="CH224" s="17"/>
      <c r="CI224" s="17"/>
      <c r="CJ224" s="17"/>
      <c r="CK224" s="17"/>
      <c r="CL224" s="17"/>
      <c r="CM224" s="17"/>
      <c r="CN224" s="17"/>
      <c r="CO224" s="17"/>
      <c r="CP224" s="17"/>
      <c r="CQ224" s="17"/>
      <c r="CR224" s="17"/>
      <c r="CS224" s="17"/>
      <c r="CT224" s="17"/>
      <c r="CU224" s="17"/>
      <c r="CV224" s="17"/>
      <c r="CW224" s="17"/>
      <c r="CX224" s="17"/>
      <c r="CY224" s="17"/>
      <c r="CZ224" s="17"/>
      <c r="DA224" s="17"/>
      <c r="DB224" s="17"/>
      <c r="DC224" s="17"/>
      <c r="DD224" s="17"/>
      <c r="DE224" s="17"/>
      <c r="DF224" s="17"/>
      <c r="DG224" s="17"/>
      <c r="DH224" s="17"/>
      <c r="DI224" s="17"/>
    </row>
    <row r="225" spans="1:113" ht="15" x14ac:dyDescent="0.2">
      <c r="A225" s="13"/>
      <c r="B225" s="14"/>
      <c r="C225" s="15"/>
      <c r="D225" s="15"/>
      <c r="E225" s="15"/>
      <c r="F225" s="15"/>
      <c r="G225" s="15"/>
      <c r="H225" s="16"/>
      <c r="I225" s="16"/>
      <c r="J225" s="16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  <c r="AN225" s="17"/>
      <c r="AO225" s="17"/>
      <c r="AP225" s="17"/>
      <c r="AQ225" s="17"/>
      <c r="AR225" s="17"/>
      <c r="AS225" s="17"/>
      <c r="AT225" s="17"/>
      <c r="AU225" s="17"/>
      <c r="AV225" s="17"/>
      <c r="AW225" s="17"/>
      <c r="AX225" s="17"/>
      <c r="AY225" s="17"/>
      <c r="AZ225" s="17"/>
      <c r="BA225" s="17"/>
      <c r="BB225" s="17"/>
      <c r="BC225" s="17"/>
      <c r="BD225" s="17"/>
      <c r="BE225" s="17"/>
      <c r="BF225" s="17"/>
      <c r="BG225" s="17"/>
      <c r="BH225" s="17"/>
      <c r="BI225" s="17"/>
      <c r="BJ225" s="17"/>
      <c r="BK225" s="17"/>
      <c r="BL225" s="17"/>
      <c r="BM225" s="17"/>
      <c r="BN225" s="17"/>
      <c r="BO225" s="17"/>
      <c r="BP225" s="17"/>
      <c r="BQ225" s="17"/>
      <c r="BR225" s="17"/>
      <c r="BS225" s="17"/>
      <c r="BT225" s="17"/>
      <c r="BU225" s="17"/>
      <c r="BV225" s="17"/>
      <c r="BW225" s="17"/>
      <c r="BX225" s="17"/>
      <c r="BY225" s="17"/>
      <c r="BZ225" s="17"/>
      <c r="CA225" s="17"/>
      <c r="CB225" s="17"/>
      <c r="CC225" s="17"/>
      <c r="CD225" s="17"/>
      <c r="CE225" s="17"/>
      <c r="CF225" s="17"/>
      <c r="CG225" s="17"/>
      <c r="CH225" s="17"/>
      <c r="CI225" s="17"/>
      <c r="CJ225" s="17"/>
      <c r="CK225" s="17"/>
      <c r="CL225" s="17"/>
      <c r="CM225" s="17"/>
      <c r="CN225" s="17"/>
      <c r="CO225" s="17"/>
      <c r="CP225" s="17"/>
      <c r="CQ225" s="17"/>
      <c r="CR225" s="17"/>
      <c r="CS225" s="17"/>
      <c r="CT225" s="17"/>
      <c r="CU225" s="17"/>
      <c r="CV225" s="17"/>
      <c r="CW225" s="17"/>
      <c r="CX225" s="17"/>
      <c r="CY225" s="17"/>
      <c r="CZ225" s="17"/>
      <c r="DA225" s="17"/>
      <c r="DB225" s="17"/>
      <c r="DC225" s="17"/>
      <c r="DD225" s="17"/>
      <c r="DE225" s="17"/>
      <c r="DF225" s="17"/>
      <c r="DG225" s="17"/>
      <c r="DH225" s="17"/>
      <c r="DI225" s="17"/>
    </row>
    <row r="226" spans="1:113" ht="15" x14ac:dyDescent="0.2">
      <c r="A226" s="13"/>
      <c r="B226" s="14"/>
      <c r="C226" s="15"/>
      <c r="D226" s="15"/>
      <c r="E226" s="15"/>
      <c r="F226" s="15"/>
      <c r="G226" s="15"/>
      <c r="H226" s="16"/>
      <c r="I226" s="16"/>
      <c r="J226" s="16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  <c r="AN226" s="17"/>
      <c r="AO226" s="17"/>
      <c r="AP226" s="17"/>
      <c r="AQ226" s="17"/>
      <c r="AR226" s="17"/>
      <c r="AS226" s="17"/>
      <c r="AT226" s="17"/>
      <c r="AU226" s="17"/>
      <c r="AV226" s="17"/>
      <c r="AW226" s="17"/>
      <c r="AX226" s="17"/>
      <c r="AY226" s="17"/>
      <c r="AZ226" s="17"/>
      <c r="BA226" s="17"/>
      <c r="BB226" s="17"/>
      <c r="BC226" s="17"/>
      <c r="BD226" s="17"/>
      <c r="BE226" s="17"/>
      <c r="BF226" s="17"/>
      <c r="BG226" s="17"/>
      <c r="BH226" s="17"/>
      <c r="BI226" s="17"/>
      <c r="BJ226" s="17"/>
      <c r="BK226" s="17"/>
      <c r="BL226" s="17"/>
      <c r="BM226" s="17"/>
      <c r="BN226" s="17"/>
      <c r="BO226" s="17"/>
      <c r="BP226" s="17"/>
      <c r="BQ226" s="17"/>
      <c r="BR226" s="17"/>
      <c r="BS226" s="17"/>
      <c r="BT226" s="17"/>
      <c r="BU226" s="17"/>
      <c r="BV226" s="17"/>
      <c r="BW226" s="17"/>
      <c r="BX226" s="17"/>
      <c r="BY226" s="17"/>
      <c r="BZ226" s="17"/>
      <c r="CA226" s="17"/>
      <c r="CB226" s="17"/>
      <c r="CC226" s="17"/>
      <c r="CD226" s="17"/>
      <c r="CE226" s="17"/>
      <c r="CF226" s="17"/>
      <c r="CG226" s="17"/>
      <c r="CH226" s="17"/>
      <c r="CI226" s="17"/>
      <c r="CJ226" s="17"/>
      <c r="CK226" s="17"/>
      <c r="CL226" s="17"/>
      <c r="CM226" s="17"/>
      <c r="CN226" s="17"/>
      <c r="CO226" s="17"/>
      <c r="CP226" s="17"/>
      <c r="CQ226" s="17"/>
      <c r="CR226" s="17"/>
      <c r="CS226" s="17"/>
      <c r="CT226" s="17"/>
      <c r="CU226" s="17"/>
      <c r="CV226" s="17"/>
      <c r="CW226" s="17"/>
      <c r="CX226" s="17"/>
      <c r="CY226" s="17"/>
      <c r="CZ226" s="17"/>
      <c r="DA226" s="17"/>
      <c r="DB226" s="17"/>
      <c r="DC226" s="17"/>
      <c r="DD226" s="17"/>
      <c r="DE226" s="17"/>
      <c r="DF226" s="17"/>
      <c r="DG226" s="17"/>
      <c r="DH226" s="17"/>
      <c r="DI226" s="17"/>
    </row>
  </sheetData>
  <sheetProtection formatCells="0" formatColumns="0" insertColumns="0" insertRows="0" insertHyperlinks="0"/>
  <mergeCells count="149">
    <mergeCell ref="DI3:DI4"/>
    <mergeCell ref="CQ3:CQ4"/>
    <mergeCell ref="CR3:CR4"/>
    <mergeCell ref="CS3:CS4"/>
    <mergeCell ref="CT3:CT4"/>
    <mergeCell ref="DG3:DG4"/>
    <mergeCell ref="DH3:DH4"/>
    <mergeCell ref="CW3:CW4"/>
    <mergeCell ref="Q9:Q10"/>
    <mergeCell ref="R9:R10"/>
    <mergeCell ref="CX3:CX4"/>
    <mergeCell ref="CY3:CY4"/>
    <mergeCell ref="CZ3:CZ4"/>
    <mergeCell ref="DA3:DA4"/>
    <mergeCell ref="DB3:DB4"/>
    <mergeCell ref="A9:A10"/>
    <mergeCell ref="I7:I8"/>
    <mergeCell ref="J7:J8"/>
    <mergeCell ref="I9:I10"/>
    <mergeCell ref="J9:J10"/>
    <mergeCell ref="DC3:DC4"/>
    <mergeCell ref="DD3:DD4"/>
    <mergeCell ref="DE3:DE4"/>
    <mergeCell ref="DF3:DF4"/>
    <mergeCell ref="CA3:CA4"/>
    <mergeCell ref="CB3:CB4"/>
    <mergeCell ref="CC3:CC4"/>
    <mergeCell ref="CI3:CI4"/>
    <mergeCell ref="BU3:BU4"/>
    <mergeCell ref="BV3:BV4"/>
    <mergeCell ref="BW3:BW4"/>
    <mergeCell ref="CU3:CU4"/>
    <mergeCell ref="CV3:CV4"/>
    <mergeCell ref="CK3:CK4"/>
    <mergeCell ref="CL3:CL4"/>
    <mergeCell ref="CM3:CM4"/>
    <mergeCell ref="CN3:CN4"/>
    <mergeCell ref="CO3:CO4"/>
    <mergeCell ref="CP3:CP4"/>
    <mergeCell ref="CD3:CD4"/>
    <mergeCell ref="CE3:CE4"/>
    <mergeCell ref="CF3:CF4"/>
    <mergeCell ref="CG3:CG4"/>
    <mergeCell ref="CH3:CH4"/>
    <mergeCell ref="CJ3:CJ4"/>
    <mergeCell ref="AW3:AW4"/>
    <mergeCell ref="AX3:AX4"/>
    <mergeCell ref="AY3:AY4"/>
    <mergeCell ref="BB3:BB4"/>
    <mergeCell ref="BC3:BC4"/>
    <mergeCell ref="BD3:BD4"/>
    <mergeCell ref="BX3:BX4"/>
    <mergeCell ref="BY3:BY4"/>
    <mergeCell ref="BZ3:BZ4"/>
    <mergeCell ref="BS3:BS4"/>
    <mergeCell ref="BT3:BT4"/>
    <mergeCell ref="BI3:BI4"/>
    <mergeCell ref="BJ3:BJ4"/>
    <mergeCell ref="BE3:BE4"/>
    <mergeCell ref="BG3:BG4"/>
    <mergeCell ref="BH3:BH4"/>
    <mergeCell ref="AF3:AF4"/>
    <mergeCell ref="AH3:AH4"/>
    <mergeCell ref="AI3:AI4"/>
    <mergeCell ref="AJ3:AJ4"/>
    <mergeCell ref="AK3:AK4"/>
    <mergeCell ref="AL3:AL4"/>
    <mergeCell ref="AM3:AM4"/>
    <mergeCell ref="BF3:BF4"/>
    <mergeCell ref="BO3:BO4"/>
    <mergeCell ref="BP3:BP4"/>
    <mergeCell ref="BQ3:BQ4"/>
    <mergeCell ref="BK3:BK4"/>
    <mergeCell ref="BR3:BR4"/>
    <mergeCell ref="BL3:BL4"/>
    <mergeCell ref="BM3:BM4"/>
    <mergeCell ref="BN3:BN4"/>
    <mergeCell ref="AV3:AV4"/>
    <mergeCell ref="AE3:AE4"/>
    <mergeCell ref="AT3:AT4"/>
    <mergeCell ref="AU3:AU4"/>
    <mergeCell ref="V2:AY2"/>
    <mergeCell ref="AZ2:CD2"/>
    <mergeCell ref="CE2:DI2"/>
    <mergeCell ref="AG3:AG4"/>
    <mergeCell ref="V3:V4"/>
    <mergeCell ref="W3:W4"/>
    <mergeCell ref="X3:X4"/>
    <mergeCell ref="Y3:Y4"/>
    <mergeCell ref="Z3:Z4"/>
    <mergeCell ref="AA3:AA4"/>
    <mergeCell ref="AN3:AN4"/>
    <mergeCell ref="AO3:AO4"/>
    <mergeCell ref="AP3:AP4"/>
    <mergeCell ref="AQ3:AQ4"/>
    <mergeCell ref="AR3:AR4"/>
    <mergeCell ref="AS3:AS4"/>
    <mergeCell ref="AZ3:AZ4"/>
    <mergeCell ref="BA3:BA4"/>
    <mergeCell ref="AB3:AB4"/>
    <mergeCell ref="AC3:AC4"/>
    <mergeCell ref="AD3:AD4"/>
    <mergeCell ref="A7:A8"/>
    <mergeCell ref="F2:F4"/>
    <mergeCell ref="K7:K8"/>
    <mergeCell ref="L7:L8"/>
    <mergeCell ref="M7:M8"/>
    <mergeCell ref="N7:N8"/>
    <mergeCell ref="O7:O8"/>
    <mergeCell ref="P7:P8"/>
    <mergeCell ref="S7:S8"/>
    <mergeCell ref="N3:P3"/>
    <mergeCell ref="Q3:S3"/>
    <mergeCell ref="A2:A4"/>
    <mergeCell ref="B2:B4"/>
    <mergeCell ref="C2:C4"/>
    <mergeCell ref="R7:R8"/>
    <mergeCell ref="Q7:Q8"/>
    <mergeCell ref="D2:D4"/>
    <mergeCell ref="E2:E4"/>
    <mergeCell ref="K3:M3"/>
    <mergeCell ref="K2:S2"/>
    <mergeCell ref="H2:H4"/>
    <mergeCell ref="I2:I4"/>
    <mergeCell ref="G2:G4"/>
    <mergeCell ref="J2:J4"/>
    <mergeCell ref="T1:U1"/>
    <mergeCell ref="B7:B8"/>
    <mergeCell ref="C7:C8"/>
    <mergeCell ref="D7:D8"/>
    <mergeCell ref="E7:E8"/>
    <mergeCell ref="G7:G8"/>
    <mergeCell ref="Q1:S1"/>
    <mergeCell ref="B1:D1"/>
    <mergeCell ref="K9:K10"/>
    <mergeCell ref="L9:L10"/>
    <mergeCell ref="M9:M10"/>
    <mergeCell ref="N9:N10"/>
    <mergeCell ref="O9:O10"/>
    <mergeCell ref="P9:P10"/>
    <mergeCell ref="S9:S10"/>
    <mergeCell ref="C9:C10"/>
    <mergeCell ref="D9:D10"/>
    <mergeCell ref="E1:O1"/>
    <mergeCell ref="B6:S6"/>
    <mergeCell ref="G9:G10"/>
    <mergeCell ref="E9:E10"/>
    <mergeCell ref="B5:S5"/>
    <mergeCell ref="B9:B10"/>
  </mergeCells>
  <pageMargins left="0.19685039370078741" right="0.19685039370078741" top="0.19685039370078741" bottom="0.19685039370078741" header="0" footer="0"/>
  <pageSetup paperSize="8" scale="1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ptouser</dc:creator>
  <cp:lastModifiedBy>Client</cp:lastModifiedBy>
  <cp:lastPrinted>2018-06-21T04:50:56Z</cp:lastPrinted>
  <dcterms:created xsi:type="dcterms:W3CDTF">2018-05-29T13:20:57Z</dcterms:created>
  <dcterms:modified xsi:type="dcterms:W3CDTF">2018-07-19T06:57:32Z</dcterms:modified>
</cp:coreProperties>
</file>