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0115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Лист1!$A$1:$N$41</definedName>
  </definedNames>
  <calcPr calcId="145621" refMode="R1C1"/>
</workbook>
</file>

<file path=xl/calcChain.xml><?xml version="1.0" encoding="utf-8"?>
<calcChain xmlns="http://schemas.openxmlformats.org/spreadsheetml/2006/main">
  <c r="C14" i="1" l="1"/>
  <c r="D34" i="1" l="1"/>
  <c r="E35" i="1" s="1"/>
  <c r="L14" i="1" l="1"/>
  <c r="I14" i="1"/>
  <c r="F14" i="1"/>
  <c r="F12" i="1" s="1"/>
  <c r="D12" i="1" s="1"/>
  <c r="B42" i="1"/>
  <c r="D42" i="1"/>
  <c r="F42" i="1"/>
  <c r="H42" i="1"/>
  <c r="J42" i="1"/>
  <c r="L42" i="1"/>
  <c r="A6" i="1"/>
  <c r="B6" i="1" s="1"/>
  <c r="B4" i="1" s="1"/>
  <c r="A4" i="1" s="1"/>
  <c r="L6" i="1"/>
  <c r="L4" i="1" s="1"/>
  <c r="K4" i="1" s="1"/>
  <c r="J6" i="1"/>
  <c r="J4" i="1" s="1"/>
  <c r="I4" i="1" s="1"/>
  <c r="H6" i="1"/>
  <c r="H4" i="1" s="1"/>
  <c r="G4" i="1" s="1"/>
  <c r="F6" i="1"/>
  <c r="F4" i="1" s="1"/>
  <c r="E4" i="1" s="1"/>
  <c r="B35" i="1"/>
  <c r="K35" i="1"/>
  <c r="H35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D6" i="1"/>
  <c r="D4" i="1" s="1"/>
  <c r="C4" i="1" s="1"/>
  <c r="I12" i="1" l="1"/>
  <c r="G12" i="1" s="1"/>
  <c r="L12" i="1"/>
  <c r="J12" i="1" s="1"/>
  <c r="C12" i="1"/>
  <c r="A12" i="1" s="1"/>
</calcChain>
</file>

<file path=xl/sharedStrings.xml><?xml version="1.0" encoding="utf-8"?>
<sst xmlns="http://schemas.openxmlformats.org/spreadsheetml/2006/main" count="86" uniqueCount="27">
  <si>
    <t>кг/ч</t>
  </si>
  <si>
    <t>Дозатор №1</t>
  </si>
  <si>
    <t>гц</t>
  </si>
  <si>
    <t>%</t>
  </si>
  <si>
    <t>Дозатор №2</t>
  </si>
  <si>
    <t>Дозатор №3</t>
  </si>
  <si>
    <t>Дозатор №4</t>
  </si>
  <si>
    <t>Дозатор №5</t>
  </si>
  <si>
    <t>Дозатор №6</t>
  </si>
  <si>
    <t>Гц</t>
  </si>
  <si>
    <t>Кг/ч</t>
  </si>
  <si>
    <t>1гц</t>
  </si>
  <si>
    <t>% подачи</t>
  </si>
  <si>
    <t>Регулировка хода штока%</t>
  </si>
  <si>
    <t>Ячейки которые можно изменять ------</t>
  </si>
  <si>
    <t xml:space="preserve">Параметры для сыпучих материалов---- </t>
  </si>
  <si>
    <t>Регулировка хода штока%--------</t>
  </si>
  <si>
    <t xml:space="preserve"> </t>
  </si>
  <si>
    <t>Загрузка КГ/Ч</t>
  </si>
  <si>
    <t>Сумма общая кг/ч</t>
  </si>
  <si>
    <t xml:space="preserve">Значение высчитуется при нажатии кнопки загрузка </t>
  </si>
  <si>
    <t>Значение высчитуется при нажатии кнопки загрузка для 1 дозатора</t>
  </si>
  <si>
    <t>Значение высчитуется при нажатии кнопки загрузка для 2 дозатора</t>
  </si>
  <si>
    <t>Значение высчитуется при нажатии кнопки загрузка для 3 дозатора</t>
  </si>
  <si>
    <t>Значение высчитуется при нажатии кнопки загрузка для 4 дозатора</t>
  </si>
  <si>
    <t>Значение высчитуется при нажатии кнопки загрузка для 5 дозатора</t>
  </si>
  <si>
    <t>Значение высчитуется при нажатии кнопки загрузка для 6 дозатора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</si>
</sst>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0" xfId="0" applyFill="1"/>
    <xf numFmtId="10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/>
    <xf numFmtId="2" fontId="0" fillId="6" borderId="1" xfId="0" applyNumberFormat="1" applyFill="1" applyBorder="1" applyAlignment="1">
      <alignment horizontal="center" vertical="center"/>
    </xf>
    <xf numFmtId="0" fontId="0" fillId="6" borderId="0" xfId="0" applyFill="1"/>
    <xf numFmtId="2" fontId="0" fillId="5" borderId="19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" fillId="7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10" fontId="0" fillId="5" borderId="22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2" fontId="0" fillId="0" borderId="22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10</xdr:row>
          <xdr:rowOff>142875</xdr:rowOff>
        </xdr:from>
        <xdr:to>
          <xdr:col>13</xdr:col>
          <xdr:colOff>514350</xdr:colOff>
          <xdr:row>10</xdr:row>
          <xdr:rowOff>419100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Загрузка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10</xdr:row>
          <xdr:rowOff>142875</xdr:rowOff>
        </xdr:from>
        <xdr:to>
          <xdr:col>15</xdr:col>
          <xdr:colOff>142875</xdr:colOff>
          <xdr:row>10</xdr:row>
          <xdr:rowOff>390525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Стоп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371475</xdr:colOff>
          <xdr:row>10</xdr:row>
          <xdr:rowOff>142875</xdr:rowOff>
        </xdr:from>
        <xdr:to>
          <xdr:col>16</xdr:col>
          <xdr:colOff>514350</xdr:colOff>
          <xdr:row>10</xdr:row>
          <xdr:rowOff>381000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91"/>
  <sheetViews>
    <sheetView tabSelected="1" zoomScale="90" zoomScaleNormal="90" workbookViewId="0">
      <selection activeCell="Q13" sqref="Q13"/>
    </sheetView>
  </sheetViews>
  <sheetFormatPr defaultRowHeight="15" outlineLevelRow="1" x14ac:dyDescent="0.25"/>
  <cols>
    <col min="1" max="12" width="12.7109375" customWidth="1"/>
  </cols>
  <sheetData>
    <row r="1" spans="1:15" ht="19.5" customHeight="1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48"/>
      <c r="N1" s="45" t="s">
        <v>18</v>
      </c>
    </row>
    <row r="2" spans="1:15" x14ac:dyDescent="0.25">
      <c r="A2" s="15" t="s">
        <v>1</v>
      </c>
      <c r="B2" s="13"/>
      <c r="C2" s="12" t="s">
        <v>4</v>
      </c>
      <c r="D2" s="13"/>
      <c r="E2" s="12" t="s">
        <v>5</v>
      </c>
      <c r="F2" s="13"/>
      <c r="G2" s="12" t="s">
        <v>6</v>
      </c>
      <c r="H2" s="13"/>
      <c r="I2" s="12" t="s">
        <v>7</v>
      </c>
      <c r="J2" s="13"/>
      <c r="K2" s="12" t="s">
        <v>8</v>
      </c>
      <c r="L2" s="16"/>
      <c r="M2" s="49"/>
      <c r="N2" s="46"/>
    </row>
    <row r="3" spans="1:15" x14ac:dyDescent="0.25">
      <c r="A3" s="7" t="s">
        <v>2</v>
      </c>
      <c r="B3" s="4" t="s">
        <v>0</v>
      </c>
      <c r="C3" s="6" t="s">
        <v>2</v>
      </c>
      <c r="D3" s="4" t="s">
        <v>0</v>
      </c>
      <c r="E3" s="6" t="s">
        <v>2</v>
      </c>
      <c r="F3" s="4" t="s">
        <v>0</v>
      </c>
      <c r="G3" s="6" t="s">
        <v>2</v>
      </c>
      <c r="H3" s="4" t="s">
        <v>0</v>
      </c>
      <c r="I3" s="6" t="s">
        <v>2</v>
      </c>
      <c r="J3" s="4" t="s">
        <v>0</v>
      </c>
      <c r="K3" s="6" t="s">
        <v>2</v>
      </c>
      <c r="L3" s="9" t="s">
        <v>0</v>
      </c>
      <c r="M3" s="49"/>
      <c r="N3" s="46"/>
    </row>
    <row r="4" spans="1:15" ht="15.75" thickBot="1" x14ac:dyDescent="0.3">
      <c r="A4" s="22">
        <f>B4/B41</f>
        <v>6.0843636363636362</v>
      </c>
      <c r="B4" s="17">
        <f>B6</f>
        <v>334.64</v>
      </c>
      <c r="C4" s="22">
        <f>D4/D41</f>
        <v>4.7</v>
      </c>
      <c r="D4" s="17">
        <f>D6</f>
        <v>117.5</v>
      </c>
      <c r="E4" s="22">
        <f>F4/F41</f>
        <v>0</v>
      </c>
      <c r="F4" s="17">
        <f>F6</f>
        <v>0</v>
      </c>
      <c r="G4" s="22">
        <f>H4/H41</f>
        <v>3.7600000000000002</v>
      </c>
      <c r="H4" s="17">
        <f>H6</f>
        <v>1.8800000000000001</v>
      </c>
      <c r="I4" s="22">
        <f>J4/J41</f>
        <v>22.56</v>
      </c>
      <c r="J4" s="17">
        <f>J6</f>
        <v>11.28</v>
      </c>
      <c r="K4" s="22">
        <f>L4/L41</f>
        <v>9.4</v>
      </c>
      <c r="L4" s="18">
        <f>L6</f>
        <v>4.7</v>
      </c>
      <c r="M4" s="50"/>
      <c r="N4" s="47"/>
    </row>
    <row r="5" spans="1:15" ht="15.75" thickBot="1" x14ac:dyDescent="0.3">
      <c r="A5" s="30" t="s">
        <v>3</v>
      </c>
      <c r="B5" s="30" t="s">
        <v>0</v>
      </c>
      <c r="C5" s="30" t="s">
        <v>3</v>
      </c>
      <c r="D5" s="30" t="s">
        <v>0</v>
      </c>
      <c r="E5" s="30" t="s">
        <v>3</v>
      </c>
      <c r="F5" s="30" t="s">
        <v>0</v>
      </c>
      <c r="G5" s="30" t="s">
        <v>3</v>
      </c>
      <c r="H5" s="30" t="s">
        <v>0</v>
      </c>
      <c r="I5" s="30" t="s">
        <v>3</v>
      </c>
      <c r="J5" s="30" t="s">
        <v>0</v>
      </c>
      <c r="K5" s="30" t="s">
        <v>3</v>
      </c>
      <c r="L5" s="30" t="s">
        <v>0</v>
      </c>
      <c r="M5" s="19">
        <v>1</v>
      </c>
      <c r="N5" s="20">
        <v>470</v>
      </c>
    </row>
    <row r="6" spans="1:15" x14ac:dyDescent="0.25">
      <c r="A6" s="31">
        <f>M5-C6-E6-G6-I6-K6</f>
        <v>0.71199999999999997</v>
      </c>
      <c r="B6" s="65">
        <f>$N$5*A6</f>
        <v>334.64</v>
      </c>
      <c r="C6" s="63">
        <v>0.25</v>
      </c>
      <c r="D6" s="25">
        <f>$N$5*C6</f>
        <v>117.5</v>
      </c>
      <c r="E6" s="26">
        <v>0</v>
      </c>
      <c r="F6" s="25">
        <f>$N$5*E6</f>
        <v>0</v>
      </c>
      <c r="G6" s="26">
        <v>4.0000000000000001E-3</v>
      </c>
      <c r="H6" s="25">
        <f>$N$5*G6</f>
        <v>1.8800000000000001</v>
      </c>
      <c r="I6" s="26">
        <v>2.4E-2</v>
      </c>
      <c r="J6" s="25">
        <f>$N$5*I6</f>
        <v>11.28</v>
      </c>
      <c r="K6" s="26">
        <v>0.01</v>
      </c>
      <c r="L6" s="25">
        <f>$N$5*K6</f>
        <v>4.7</v>
      </c>
      <c r="M6" s="8"/>
      <c r="N6" s="1" t="s">
        <v>17</v>
      </c>
    </row>
    <row r="7" spans="1:15" ht="105" customHeight="1" x14ac:dyDescent="0.25">
      <c r="B7" s="66" t="s">
        <v>21</v>
      </c>
      <c r="C7" s="64"/>
      <c r="D7" s="66" t="s">
        <v>22</v>
      </c>
      <c r="F7" s="66" t="s">
        <v>23</v>
      </c>
      <c r="G7" s="10"/>
      <c r="H7" s="66" t="s">
        <v>24</v>
      </c>
      <c r="J7" s="66" t="s">
        <v>25</v>
      </c>
      <c r="K7" t="s">
        <v>17</v>
      </c>
      <c r="L7" s="66" t="s">
        <v>26</v>
      </c>
    </row>
    <row r="8" spans="1:15" ht="15.75" thickBot="1" x14ac:dyDescent="0.3"/>
    <row r="9" spans="1:15" ht="19.5" thickBot="1" x14ac:dyDescent="0.3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</row>
    <row r="10" spans="1:15" x14ac:dyDescent="0.25">
      <c r="A10" s="42"/>
      <c r="B10" s="43"/>
      <c r="C10" s="44"/>
      <c r="D10" s="42"/>
      <c r="E10" s="43"/>
      <c r="F10" s="44"/>
      <c r="G10" s="42"/>
      <c r="H10" s="43"/>
      <c r="I10" s="44"/>
      <c r="J10" s="42"/>
      <c r="K10" s="43"/>
      <c r="L10" s="44"/>
    </row>
    <row r="11" spans="1:15" ht="45.75" thickBot="1" x14ac:dyDescent="0.3">
      <c r="A11" s="2" t="s">
        <v>9</v>
      </c>
      <c r="B11" s="29" t="s">
        <v>13</v>
      </c>
      <c r="C11" s="2" t="s">
        <v>10</v>
      </c>
      <c r="D11" s="2" t="s">
        <v>9</v>
      </c>
      <c r="E11" s="29" t="s">
        <v>13</v>
      </c>
      <c r="F11" s="2" t="s">
        <v>10</v>
      </c>
      <c r="G11" s="2" t="s">
        <v>9</v>
      </c>
      <c r="H11" s="29" t="s">
        <v>13</v>
      </c>
      <c r="I11" s="2" t="s">
        <v>10</v>
      </c>
      <c r="J11" s="2" t="s">
        <v>9</v>
      </c>
      <c r="K11" s="29" t="s">
        <v>13</v>
      </c>
      <c r="L11" s="2" t="s">
        <v>10</v>
      </c>
    </row>
    <row r="12" spans="1:15" ht="15.75" thickBot="1" x14ac:dyDescent="0.3">
      <c r="A12" s="27">
        <f>C12/B35*100/B12</f>
        <v>21.31502261025037</v>
      </c>
      <c r="B12" s="24">
        <v>50</v>
      </c>
      <c r="C12" s="28">
        <f>C14</f>
        <v>47</v>
      </c>
      <c r="D12" s="27">
        <f>F12/E35*100/E12</f>
        <v>19.839825071840217</v>
      </c>
      <c r="E12" s="24">
        <v>50</v>
      </c>
      <c r="F12" s="28">
        <f>F14</f>
        <v>9.4</v>
      </c>
      <c r="G12" s="27">
        <f>I12/H35*100/H12</f>
        <v>0</v>
      </c>
      <c r="H12" s="24">
        <v>50</v>
      </c>
      <c r="I12" s="28">
        <f>I14</f>
        <v>0</v>
      </c>
      <c r="J12" s="27">
        <f>L12/K35*100/K12</f>
        <v>0</v>
      </c>
      <c r="K12" s="24">
        <v>40</v>
      </c>
      <c r="L12" s="28">
        <f>L14</f>
        <v>0</v>
      </c>
      <c r="N12" s="51" t="s">
        <v>19</v>
      </c>
      <c r="O12" s="51"/>
    </row>
    <row r="13" spans="1:15" ht="75" customHeight="1" thickBot="1" x14ac:dyDescent="0.3">
      <c r="A13" s="32"/>
      <c r="B13" s="33" t="s">
        <v>12</v>
      </c>
      <c r="C13" s="32" t="s">
        <v>0</v>
      </c>
      <c r="D13" s="32"/>
      <c r="E13" s="33" t="s">
        <v>12</v>
      </c>
      <c r="F13" s="32" t="s">
        <v>0</v>
      </c>
      <c r="G13" s="32"/>
      <c r="H13" s="33" t="s">
        <v>12</v>
      </c>
      <c r="I13" s="32" t="s">
        <v>0</v>
      </c>
      <c r="J13" s="32"/>
      <c r="K13" s="33" t="s">
        <v>12</v>
      </c>
      <c r="L13" s="32" t="s">
        <v>0</v>
      </c>
      <c r="N13" s="61" t="s">
        <v>20</v>
      </c>
      <c r="O13" s="62"/>
    </row>
    <row r="14" spans="1:15" x14ac:dyDescent="0.25">
      <c r="A14" s="2"/>
      <c r="B14" s="26">
        <v>0.1</v>
      </c>
      <c r="C14" s="2">
        <f>$N$5*B14</f>
        <v>47</v>
      </c>
      <c r="D14" s="2"/>
      <c r="E14" s="26">
        <v>0.02</v>
      </c>
      <c r="F14" s="2">
        <f>$N$5*E14</f>
        <v>9.4</v>
      </c>
      <c r="G14" s="2"/>
      <c r="H14" s="26">
        <v>0</v>
      </c>
      <c r="I14" s="2">
        <f>$N$5*H14</f>
        <v>0</v>
      </c>
      <c r="J14" s="2"/>
      <c r="K14" s="26">
        <v>0</v>
      </c>
      <c r="L14" s="2">
        <f>$N$5*K14</f>
        <v>0</v>
      </c>
    </row>
    <row r="15" spans="1:15" ht="15.75" thickBot="1" x14ac:dyDescent="0.3"/>
    <row r="16" spans="1:15" ht="15.75" thickBot="1" x14ac:dyDescent="0.3">
      <c r="A16" s="51" t="s">
        <v>14</v>
      </c>
      <c r="B16" s="51"/>
      <c r="C16" s="51"/>
      <c r="D16" s="21"/>
      <c r="F16" s="51" t="s">
        <v>16</v>
      </c>
      <c r="G16" s="51"/>
      <c r="H16" s="55"/>
      <c r="I16" s="24"/>
    </row>
    <row r="18" spans="1:14" x14ac:dyDescent="0.25">
      <c r="A18" s="51" t="s">
        <v>15</v>
      </c>
      <c r="B18" s="51"/>
      <c r="C18" s="51"/>
      <c r="D18" s="23"/>
    </row>
    <row r="19" spans="1:14" ht="15.75" thickBot="1" x14ac:dyDescent="0.3"/>
    <row r="20" spans="1:14" ht="19.5" thickBot="1" x14ac:dyDescent="0.3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1"/>
      <c r="N20" s="1"/>
    </row>
    <row r="21" spans="1:14" x14ac:dyDescent="0.25">
      <c r="A21" s="42"/>
      <c r="B21" s="43"/>
      <c r="C21" s="44"/>
      <c r="D21" s="42"/>
      <c r="E21" s="43"/>
      <c r="F21" s="44"/>
      <c r="G21" s="42"/>
      <c r="H21" s="43"/>
      <c r="I21" s="44"/>
      <c r="J21" s="42"/>
      <c r="K21" s="43"/>
      <c r="L21" s="44"/>
      <c r="M21" s="1"/>
      <c r="N21" s="1"/>
    </row>
    <row r="22" spans="1:14" outlineLevel="1" x14ac:dyDescent="0.25">
      <c r="A22" s="3"/>
      <c r="B22" s="2"/>
      <c r="C22" s="4"/>
      <c r="D22" s="3"/>
      <c r="E22" s="2"/>
      <c r="F22" s="4"/>
      <c r="G22" s="3"/>
      <c r="H22" s="2"/>
      <c r="I22" s="4"/>
      <c r="J22" s="3"/>
      <c r="K22" s="2"/>
      <c r="L22" s="4"/>
      <c r="M22" s="1"/>
      <c r="N22" s="1"/>
    </row>
    <row r="23" spans="1:14" outlineLevel="1" x14ac:dyDescent="0.25">
      <c r="A23" s="36"/>
      <c r="B23" s="37"/>
      <c r="C23" s="38"/>
      <c r="D23" s="36"/>
      <c r="E23" s="37"/>
      <c r="F23" s="38"/>
      <c r="G23" s="36"/>
      <c r="H23" s="37"/>
      <c r="I23" s="38"/>
      <c r="J23" s="36"/>
      <c r="K23" s="37"/>
      <c r="L23" s="38"/>
      <c r="M23" s="1"/>
      <c r="N23" s="1"/>
    </row>
    <row r="24" spans="1:14" outlineLevel="1" x14ac:dyDescent="0.25">
      <c r="A24" s="3"/>
      <c r="B24" s="2"/>
      <c r="C24" s="4"/>
      <c r="D24" s="3"/>
      <c r="E24" s="2"/>
      <c r="F24" s="4"/>
      <c r="G24" s="3"/>
      <c r="H24" s="2"/>
      <c r="I24" s="4"/>
      <c r="J24" s="3"/>
      <c r="K24" s="2"/>
      <c r="L24" s="4"/>
      <c r="M24" s="1"/>
      <c r="N24" s="1"/>
    </row>
    <row r="25" spans="1:14" outlineLevel="1" x14ac:dyDescent="0.25">
      <c r="A25" s="36"/>
      <c r="B25" s="37"/>
      <c r="C25" s="38"/>
      <c r="D25" s="36"/>
      <c r="E25" s="37"/>
      <c r="F25" s="38"/>
      <c r="G25" s="36"/>
      <c r="H25" s="37"/>
      <c r="I25" s="38"/>
      <c r="J25" s="36"/>
      <c r="K25" s="37"/>
      <c r="L25" s="38"/>
      <c r="M25" s="1"/>
      <c r="N25" s="1"/>
    </row>
    <row r="26" spans="1:14" outlineLevel="1" x14ac:dyDescent="0.25">
      <c r="A26" s="3"/>
      <c r="B26" s="2"/>
      <c r="C26" s="4"/>
      <c r="D26" s="3"/>
      <c r="E26" s="2"/>
      <c r="F26" s="4"/>
      <c r="G26" s="3"/>
      <c r="H26" s="2"/>
      <c r="I26" s="4"/>
      <c r="J26" s="3"/>
      <c r="K26" s="2"/>
      <c r="L26" s="4"/>
      <c r="M26" s="1"/>
      <c r="N26" s="1"/>
    </row>
    <row r="27" spans="1:14" outlineLevel="1" x14ac:dyDescent="0.25">
      <c r="A27" s="36"/>
      <c r="B27" s="37"/>
      <c r="C27" s="38"/>
      <c r="D27" s="36"/>
      <c r="E27" s="37"/>
      <c r="F27" s="38"/>
      <c r="G27" s="36"/>
      <c r="H27" s="37"/>
      <c r="I27" s="38"/>
      <c r="J27" s="36"/>
      <c r="K27" s="37"/>
      <c r="L27" s="38"/>
      <c r="M27" s="1"/>
      <c r="N27" s="1"/>
    </row>
    <row r="28" spans="1:14" outlineLevel="1" x14ac:dyDescent="0.25">
      <c r="A28" s="3"/>
      <c r="B28" s="2"/>
      <c r="C28" s="4"/>
      <c r="D28" s="3"/>
      <c r="E28" s="2"/>
      <c r="F28" s="4"/>
      <c r="G28" s="3"/>
      <c r="H28" s="2"/>
      <c r="I28" s="4"/>
      <c r="J28" s="3"/>
      <c r="K28" s="2"/>
      <c r="L28" s="4"/>
      <c r="M28" s="1"/>
      <c r="N28" s="1"/>
    </row>
    <row r="29" spans="1:14" outlineLevel="1" x14ac:dyDescent="0.25">
      <c r="A29" s="36"/>
      <c r="B29" s="37"/>
      <c r="C29" s="38"/>
      <c r="D29" s="36"/>
      <c r="E29" s="37"/>
      <c r="F29" s="38"/>
      <c r="G29" s="36"/>
      <c r="H29" s="37"/>
      <c r="I29" s="38"/>
      <c r="J29" s="36"/>
      <c r="K29" s="37"/>
      <c r="L29" s="38"/>
      <c r="M29" s="1"/>
      <c r="N29" s="1"/>
    </row>
    <row r="30" spans="1:14" outlineLevel="1" x14ac:dyDescent="0.25">
      <c r="A30" s="3"/>
      <c r="B30" s="2"/>
      <c r="C30" s="4"/>
      <c r="D30" s="3"/>
      <c r="E30" s="2"/>
      <c r="F30" s="4"/>
      <c r="G30" s="3"/>
      <c r="H30" s="2"/>
      <c r="I30" s="4"/>
      <c r="J30" s="3"/>
      <c r="K30" s="2"/>
      <c r="L30" s="4"/>
      <c r="M30" s="1"/>
      <c r="N30" s="1"/>
    </row>
    <row r="31" spans="1:14" outlineLevel="1" x14ac:dyDescent="0.25">
      <c r="A31" s="36"/>
      <c r="B31" s="37"/>
      <c r="C31" s="38"/>
      <c r="D31" s="36"/>
      <c r="E31" s="37"/>
      <c r="F31" s="38"/>
      <c r="G31" s="36"/>
      <c r="H31" s="37"/>
      <c r="I31" s="38"/>
      <c r="J31" s="36"/>
      <c r="K31" s="37"/>
      <c r="L31" s="38"/>
      <c r="M31" s="1"/>
      <c r="N31" s="1"/>
    </row>
    <row r="32" spans="1:14" outlineLevel="1" x14ac:dyDescent="0.25">
      <c r="A32" s="36"/>
      <c r="B32" s="37"/>
      <c r="C32" s="38"/>
      <c r="D32" s="36"/>
      <c r="E32" s="37"/>
      <c r="F32" s="38"/>
      <c r="G32" s="36"/>
      <c r="H32" s="37"/>
      <c r="I32" s="38"/>
      <c r="J32" s="36"/>
      <c r="K32" s="37"/>
      <c r="L32" s="38"/>
      <c r="M32" s="1"/>
      <c r="N32" s="1"/>
    </row>
    <row r="33" spans="1:14" x14ac:dyDescent="0.25">
      <c r="A33" s="36"/>
      <c r="B33" s="37"/>
      <c r="C33" s="38"/>
      <c r="D33" s="36"/>
      <c r="E33" s="37"/>
      <c r="F33" s="38"/>
      <c r="G33" s="36"/>
      <c r="H33" s="37"/>
      <c r="I33" s="38"/>
      <c r="J33" s="36"/>
      <c r="K33" s="37"/>
      <c r="L33" s="38"/>
      <c r="M33" s="1"/>
      <c r="N33" s="1"/>
    </row>
    <row r="34" spans="1:14" x14ac:dyDescent="0.25">
      <c r="A34" s="39">
        <v>220.50175999999999</v>
      </c>
      <c r="B34" s="40"/>
      <c r="C34" s="41"/>
      <c r="D34" s="39">
        <f>94.7589/2</f>
        <v>47.379449999999999</v>
      </c>
      <c r="E34" s="40"/>
      <c r="F34" s="41"/>
      <c r="G34" s="39">
        <v>381.67176000000001</v>
      </c>
      <c r="H34" s="40"/>
      <c r="I34" s="41"/>
      <c r="J34" s="39">
        <v>56</v>
      </c>
      <c r="K34" s="40"/>
      <c r="L34" s="41"/>
      <c r="M34" s="1"/>
      <c r="N34" s="1"/>
    </row>
    <row r="35" spans="1:14" x14ac:dyDescent="0.25">
      <c r="A35" s="2" t="s">
        <v>11</v>
      </c>
      <c r="B35" s="2">
        <f>A34/50</f>
        <v>4.4100351999999994</v>
      </c>
      <c r="C35" s="2"/>
      <c r="D35" s="2" t="s">
        <v>11</v>
      </c>
      <c r="E35" s="2">
        <f>D34/50</f>
        <v>0.94758900000000001</v>
      </c>
      <c r="F35" s="2"/>
      <c r="G35" s="2" t="s">
        <v>11</v>
      </c>
      <c r="H35" s="2">
        <f>G34/50</f>
        <v>7.6334352000000001</v>
      </c>
      <c r="I35" s="2"/>
      <c r="J35" s="2" t="s">
        <v>11</v>
      </c>
      <c r="K35" s="2">
        <f>J34/50</f>
        <v>1.1200000000000001</v>
      </c>
      <c r="L35" s="2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thickBot="1" x14ac:dyDescent="0.3">
      <c r="A37" s="1"/>
      <c r="B37" s="11"/>
      <c r="C37" s="1"/>
      <c r="D37" s="1"/>
      <c r="E37" s="11"/>
      <c r="F37" s="1"/>
      <c r="G37" s="1"/>
      <c r="H37" s="11"/>
      <c r="I37" s="1"/>
      <c r="J37" s="1"/>
      <c r="K37" s="11"/>
      <c r="L37" s="1"/>
      <c r="M37" s="1"/>
      <c r="N37" s="1"/>
    </row>
    <row r="38" spans="1:14" ht="19.5" thickBot="1" x14ac:dyDescent="0.3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4"/>
      <c r="M38" s="1"/>
      <c r="N38" s="1"/>
    </row>
    <row r="39" spans="1:14" x14ac:dyDescent="0.25">
      <c r="A39" s="12" t="s">
        <v>1</v>
      </c>
      <c r="B39" s="13"/>
      <c r="C39" s="12" t="s">
        <v>4</v>
      </c>
      <c r="D39" s="13"/>
      <c r="E39" s="12" t="s">
        <v>5</v>
      </c>
      <c r="F39" s="13"/>
      <c r="G39" s="12" t="s">
        <v>6</v>
      </c>
      <c r="H39" s="13"/>
      <c r="I39" s="12" t="s">
        <v>7</v>
      </c>
      <c r="J39" s="13"/>
      <c r="K39" s="12" t="s">
        <v>8</v>
      </c>
      <c r="L39" s="13"/>
      <c r="M39" s="1"/>
      <c r="N39" s="1"/>
    </row>
    <row r="40" spans="1:14" x14ac:dyDescent="0.25">
      <c r="A40" s="6" t="s">
        <v>2</v>
      </c>
      <c r="B40" s="4" t="s">
        <v>0</v>
      </c>
      <c r="C40" s="6" t="s">
        <v>2</v>
      </c>
      <c r="D40" s="4" t="s">
        <v>0</v>
      </c>
      <c r="E40" s="6" t="s">
        <v>2</v>
      </c>
      <c r="F40" s="4" t="s">
        <v>0</v>
      </c>
      <c r="G40" s="6" t="s">
        <v>2</v>
      </c>
      <c r="H40" s="4" t="s">
        <v>0</v>
      </c>
      <c r="I40" s="6" t="s">
        <v>2</v>
      </c>
      <c r="J40" s="4" t="s">
        <v>0</v>
      </c>
      <c r="K40" s="6" t="s">
        <v>2</v>
      </c>
      <c r="L40" s="4" t="s">
        <v>0</v>
      </c>
      <c r="M40" s="1"/>
      <c r="N40" s="1"/>
    </row>
    <row r="41" spans="1:14" x14ac:dyDescent="0.25">
      <c r="A41" s="6">
        <v>1</v>
      </c>
      <c r="B41" s="4">
        <v>55</v>
      </c>
      <c r="C41" s="6">
        <v>1</v>
      </c>
      <c r="D41" s="4">
        <v>25</v>
      </c>
      <c r="E41" s="6">
        <v>1</v>
      </c>
      <c r="F41" s="34">
        <v>25</v>
      </c>
      <c r="G41" s="6">
        <v>1</v>
      </c>
      <c r="H41" s="4">
        <v>0.5</v>
      </c>
      <c r="I41" s="6">
        <v>1</v>
      </c>
      <c r="J41" s="34">
        <v>0.5</v>
      </c>
      <c r="K41" s="35">
        <v>1</v>
      </c>
      <c r="L41" s="34">
        <v>0.5</v>
      </c>
      <c r="M41" s="1"/>
      <c r="N41" s="1"/>
    </row>
    <row r="42" spans="1:14" hidden="1" outlineLevel="1" x14ac:dyDescent="0.25">
      <c r="A42" s="6">
        <v>2</v>
      </c>
      <c r="B42" s="4">
        <f>$B$41*A42</f>
        <v>110</v>
      </c>
      <c r="C42" s="6">
        <v>2</v>
      </c>
      <c r="D42" s="4">
        <f>$D$41*C42</f>
        <v>50</v>
      </c>
      <c r="E42" s="6">
        <v>2</v>
      </c>
      <c r="F42" s="4">
        <f>$F$41*E42</f>
        <v>50</v>
      </c>
      <c r="G42" s="6">
        <v>2</v>
      </c>
      <c r="H42" s="4">
        <f>$H$41*G42</f>
        <v>1</v>
      </c>
      <c r="I42" s="6">
        <v>2</v>
      </c>
      <c r="J42" s="4">
        <f>$J$41*I42</f>
        <v>1</v>
      </c>
      <c r="K42" s="6">
        <v>2</v>
      </c>
      <c r="L42" s="4">
        <f>$L$41*K42</f>
        <v>1</v>
      </c>
      <c r="M42" s="1"/>
      <c r="N42" s="1"/>
    </row>
    <row r="43" spans="1:14" hidden="1" outlineLevel="1" x14ac:dyDescent="0.25">
      <c r="A43" s="6">
        <v>3</v>
      </c>
      <c r="B43" s="4">
        <f t="shared" ref="B43:B90" si="0">$B$41*A43</f>
        <v>165</v>
      </c>
      <c r="C43" s="6">
        <v>3</v>
      </c>
      <c r="D43" s="4">
        <f t="shared" ref="D43:D90" si="1">$D$41*C43</f>
        <v>75</v>
      </c>
      <c r="E43" s="6">
        <v>3</v>
      </c>
      <c r="F43" s="4">
        <f t="shared" ref="F43:F90" si="2">$F$41*E43</f>
        <v>75</v>
      </c>
      <c r="G43" s="6">
        <v>3</v>
      </c>
      <c r="H43" s="4">
        <f t="shared" ref="H43:H90" si="3">$H$41*G43</f>
        <v>1.5</v>
      </c>
      <c r="I43" s="6">
        <v>3</v>
      </c>
      <c r="J43" s="4">
        <f t="shared" ref="J43:J90" si="4">$J$41*I43</f>
        <v>1.5</v>
      </c>
      <c r="K43" s="6">
        <v>3</v>
      </c>
      <c r="L43" s="4">
        <f t="shared" ref="L43:L90" si="5">$L$41*K43</f>
        <v>1.5</v>
      </c>
      <c r="M43" s="1"/>
      <c r="N43" s="1"/>
    </row>
    <row r="44" spans="1:14" hidden="1" outlineLevel="1" x14ac:dyDescent="0.25">
      <c r="A44" s="6">
        <v>4</v>
      </c>
      <c r="B44" s="4">
        <f t="shared" si="0"/>
        <v>220</v>
      </c>
      <c r="C44" s="6">
        <v>4</v>
      </c>
      <c r="D44" s="4">
        <f t="shared" si="1"/>
        <v>100</v>
      </c>
      <c r="E44" s="6">
        <v>4</v>
      </c>
      <c r="F44" s="4">
        <f t="shared" si="2"/>
        <v>100</v>
      </c>
      <c r="G44" s="6">
        <v>4</v>
      </c>
      <c r="H44" s="4">
        <f t="shared" si="3"/>
        <v>2</v>
      </c>
      <c r="I44" s="6">
        <v>4</v>
      </c>
      <c r="J44" s="4">
        <f t="shared" si="4"/>
        <v>2</v>
      </c>
      <c r="K44" s="6">
        <v>4</v>
      </c>
      <c r="L44" s="4">
        <f t="shared" si="5"/>
        <v>2</v>
      </c>
      <c r="M44" s="1"/>
      <c r="N44" s="1"/>
    </row>
    <row r="45" spans="1:14" hidden="1" outlineLevel="1" x14ac:dyDescent="0.25">
      <c r="A45" s="6">
        <v>5</v>
      </c>
      <c r="B45" s="4">
        <f t="shared" si="0"/>
        <v>275</v>
      </c>
      <c r="C45" s="6">
        <v>5</v>
      </c>
      <c r="D45" s="4">
        <f t="shared" si="1"/>
        <v>125</v>
      </c>
      <c r="E45" s="6">
        <v>5</v>
      </c>
      <c r="F45" s="4">
        <f t="shared" si="2"/>
        <v>125</v>
      </c>
      <c r="G45" s="6">
        <v>5</v>
      </c>
      <c r="H45" s="4">
        <f t="shared" si="3"/>
        <v>2.5</v>
      </c>
      <c r="I45" s="6">
        <v>5</v>
      </c>
      <c r="J45" s="4">
        <f t="shared" si="4"/>
        <v>2.5</v>
      </c>
      <c r="K45" s="6">
        <v>5</v>
      </c>
      <c r="L45" s="4">
        <f t="shared" si="5"/>
        <v>2.5</v>
      </c>
      <c r="M45" s="1"/>
      <c r="N45" s="1"/>
    </row>
    <row r="46" spans="1:14" hidden="1" outlineLevel="1" x14ac:dyDescent="0.25">
      <c r="A46" s="6">
        <v>6</v>
      </c>
      <c r="B46" s="4">
        <f t="shared" si="0"/>
        <v>330</v>
      </c>
      <c r="C46" s="6">
        <v>6</v>
      </c>
      <c r="D46" s="4">
        <f t="shared" si="1"/>
        <v>150</v>
      </c>
      <c r="E46" s="6">
        <v>6</v>
      </c>
      <c r="F46" s="4">
        <f t="shared" si="2"/>
        <v>150</v>
      </c>
      <c r="G46" s="6">
        <v>6</v>
      </c>
      <c r="H46" s="4">
        <f t="shared" si="3"/>
        <v>3</v>
      </c>
      <c r="I46" s="6">
        <v>6</v>
      </c>
      <c r="J46" s="4">
        <f t="shared" si="4"/>
        <v>3</v>
      </c>
      <c r="K46" s="6">
        <v>6</v>
      </c>
      <c r="L46" s="4">
        <f t="shared" si="5"/>
        <v>3</v>
      </c>
      <c r="M46" s="1"/>
      <c r="N46" s="1"/>
    </row>
    <row r="47" spans="1:14" hidden="1" outlineLevel="1" x14ac:dyDescent="0.25">
      <c r="A47" s="6">
        <v>7</v>
      </c>
      <c r="B47" s="4">
        <f t="shared" si="0"/>
        <v>385</v>
      </c>
      <c r="C47" s="6">
        <v>7</v>
      </c>
      <c r="D47" s="4">
        <f t="shared" si="1"/>
        <v>175</v>
      </c>
      <c r="E47" s="6">
        <v>7</v>
      </c>
      <c r="F47" s="4">
        <f t="shared" si="2"/>
        <v>175</v>
      </c>
      <c r="G47" s="6">
        <v>7</v>
      </c>
      <c r="H47" s="4">
        <f t="shared" si="3"/>
        <v>3.5</v>
      </c>
      <c r="I47" s="6">
        <v>7</v>
      </c>
      <c r="J47" s="4">
        <f t="shared" si="4"/>
        <v>3.5</v>
      </c>
      <c r="K47" s="6">
        <v>7</v>
      </c>
      <c r="L47" s="4">
        <f t="shared" si="5"/>
        <v>3.5</v>
      </c>
      <c r="M47" s="1"/>
      <c r="N47" s="1"/>
    </row>
    <row r="48" spans="1:14" hidden="1" outlineLevel="1" x14ac:dyDescent="0.25">
      <c r="A48" s="6">
        <v>8</v>
      </c>
      <c r="B48" s="4">
        <f t="shared" si="0"/>
        <v>440</v>
      </c>
      <c r="C48" s="6">
        <v>8</v>
      </c>
      <c r="D48" s="4">
        <f t="shared" si="1"/>
        <v>200</v>
      </c>
      <c r="E48" s="6">
        <v>8</v>
      </c>
      <c r="F48" s="4">
        <f t="shared" si="2"/>
        <v>200</v>
      </c>
      <c r="G48" s="6">
        <v>8</v>
      </c>
      <c r="H48" s="4">
        <f t="shared" si="3"/>
        <v>4</v>
      </c>
      <c r="I48" s="6">
        <v>8</v>
      </c>
      <c r="J48" s="4">
        <f t="shared" si="4"/>
        <v>4</v>
      </c>
      <c r="K48" s="6">
        <v>8</v>
      </c>
      <c r="L48" s="4">
        <f t="shared" si="5"/>
        <v>4</v>
      </c>
      <c r="M48" s="1"/>
      <c r="N48" s="1"/>
    </row>
    <row r="49" spans="1:14" hidden="1" outlineLevel="1" x14ac:dyDescent="0.25">
      <c r="A49" s="6">
        <v>9</v>
      </c>
      <c r="B49" s="4">
        <f t="shared" si="0"/>
        <v>495</v>
      </c>
      <c r="C49" s="6">
        <v>9</v>
      </c>
      <c r="D49" s="4">
        <f t="shared" si="1"/>
        <v>225</v>
      </c>
      <c r="E49" s="6">
        <v>9</v>
      </c>
      <c r="F49" s="4">
        <f t="shared" si="2"/>
        <v>225</v>
      </c>
      <c r="G49" s="6">
        <v>9</v>
      </c>
      <c r="H49" s="4">
        <f t="shared" si="3"/>
        <v>4.5</v>
      </c>
      <c r="I49" s="6">
        <v>9</v>
      </c>
      <c r="J49" s="4">
        <f t="shared" si="4"/>
        <v>4.5</v>
      </c>
      <c r="K49" s="6">
        <v>9</v>
      </c>
      <c r="L49" s="4">
        <f t="shared" si="5"/>
        <v>4.5</v>
      </c>
      <c r="M49" s="1"/>
      <c r="N49" s="1"/>
    </row>
    <row r="50" spans="1:14" hidden="1" outlineLevel="1" x14ac:dyDescent="0.25">
      <c r="A50" s="6">
        <v>10</v>
      </c>
      <c r="B50" s="4">
        <f t="shared" si="0"/>
        <v>550</v>
      </c>
      <c r="C50" s="6">
        <v>10</v>
      </c>
      <c r="D50" s="4">
        <f t="shared" si="1"/>
        <v>250</v>
      </c>
      <c r="E50" s="6">
        <v>10</v>
      </c>
      <c r="F50" s="4">
        <f t="shared" si="2"/>
        <v>250</v>
      </c>
      <c r="G50" s="6">
        <v>10</v>
      </c>
      <c r="H50" s="4">
        <f t="shared" si="3"/>
        <v>5</v>
      </c>
      <c r="I50" s="6">
        <v>10</v>
      </c>
      <c r="J50" s="4">
        <f t="shared" si="4"/>
        <v>5</v>
      </c>
      <c r="K50" s="6">
        <v>10</v>
      </c>
      <c r="L50" s="4">
        <f t="shared" si="5"/>
        <v>5</v>
      </c>
      <c r="M50" s="1"/>
      <c r="N50" s="1"/>
    </row>
    <row r="51" spans="1:14" hidden="1" outlineLevel="1" x14ac:dyDescent="0.25">
      <c r="A51" s="6">
        <v>11</v>
      </c>
      <c r="B51" s="4">
        <f t="shared" si="0"/>
        <v>605</v>
      </c>
      <c r="C51" s="6">
        <v>11</v>
      </c>
      <c r="D51" s="4">
        <f t="shared" si="1"/>
        <v>275</v>
      </c>
      <c r="E51" s="6">
        <v>11</v>
      </c>
      <c r="F51" s="4">
        <f t="shared" si="2"/>
        <v>275</v>
      </c>
      <c r="G51" s="6">
        <v>11</v>
      </c>
      <c r="H51" s="4">
        <f t="shared" si="3"/>
        <v>5.5</v>
      </c>
      <c r="I51" s="6">
        <v>11</v>
      </c>
      <c r="J51" s="4">
        <f t="shared" si="4"/>
        <v>5.5</v>
      </c>
      <c r="K51" s="6">
        <v>11</v>
      </c>
      <c r="L51" s="4">
        <f t="shared" si="5"/>
        <v>5.5</v>
      </c>
      <c r="M51" s="1"/>
      <c r="N51" s="1"/>
    </row>
    <row r="52" spans="1:14" hidden="1" outlineLevel="1" x14ac:dyDescent="0.25">
      <c r="A52" s="6">
        <v>12</v>
      </c>
      <c r="B52" s="4">
        <f t="shared" si="0"/>
        <v>660</v>
      </c>
      <c r="C52" s="6">
        <v>12</v>
      </c>
      <c r="D52" s="4">
        <f t="shared" si="1"/>
        <v>300</v>
      </c>
      <c r="E52" s="6">
        <v>12</v>
      </c>
      <c r="F52" s="4">
        <f t="shared" si="2"/>
        <v>300</v>
      </c>
      <c r="G52" s="6">
        <v>12</v>
      </c>
      <c r="H52" s="4">
        <f t="shared" si="3"/>
        <v>6</v>
      </c>
      <c r="I52" s="6">
        <v>12</v>
      </c>
      <c r="J52" s="4">
        <f t="shared" si="4"/>
        <v>6</v>
      </c>
      <c r="K52" s="6">
        <v>12</v>
      </c>
      <c r="L52" s="4">
        <f t="shared" si="5"/>
        <v>6</v>
      </c>
      <c r="M52" s="1"/>
      <c r="N52" s="1"/>
    </row>
    <row r="53" spans="1:14" hidden="1" outlineLevel="1" x14ac:dyDescent="0.25">
      <c r="A53" s="6">
        <v>13</v>
      </c>
      <c r="B53" s="4">
        <f t="shared" si="0"/>
        <v>715</v>
      </c>
      <c r="C53" s="6">
        <v>13</v>
      </c>
      <c r="D53" s="4">
        <f t="shared" si="1"/>
        <v>325</v>
      </c>
      <c r="E53" s="6">
        <v>13</v>
      </c>
      <c r="F53" s="4">
        <f t="shared" si="2"/>
        <v>325</v>
      </c>
      <c r="G53" s="6">
        <v>13</v>
      </c>
      <c r="H53" s="4">
        <f t="shared" si="3"/>
        <v>6.5</v>
      </c>
      <c r="I53" s="6">
        <v>13</v>
      </c>
      <c r="J53" s="4">
        <f t="shared" si="4"/>
        <v>6.5</v>
      </c>
      <c r="K53" s="6">
        <v>13</v>
      </c>
      <c r="L53" s="4">
        <f t="shared" si="5"/>
        <v>6.5</v>
      </c>
      <c r="M53" s="1"/>
      <c r="N53" s="1"/>
    </row>
    <row r="54" spans="1:14" hidden="1" outlineLevel="1" x14ac:dyDescent="0.25">
      <c r="A54" s="6">
        <v>14</v>
      </c>
      <c r="B54" s="4">
        <f t="shared" si="0"/>
        <v>770</v>
      </c>
      <c r="C54" s="6">
        <v>14</v>
      </c>
      <c r="D54" s="4">
        <f t="shared" si="1"/>
        <v>350</v>
      </c>
      <c r="E54" s="6">
        <v>14</v>
      </c>
      <c r="F54" s="4">
        <f t="shared" si="2"/>
        <v>350</v>
      </c>
      <c r="G54" s="6">
        <v>14</v>
      </c>
      <c r="H54" s="4">
        <f t="shared" si="3"/>
        <v>7</v>
      </c>
      <c r="I54" s="6">
        <v>14</v>
      </c>
      <c r="J54" s="4">
        <f t="shared" si="4"/>
        <v>7</v>
      </c>
      <c r="K54" s="6">
        <v>14</v>
      </c>
      <c r="L54" s="4">
        <f t="shared" si="5"/>
        <v>7</v>
      </c>
      <c r="M54" s="1"/>
      <c r="N54" s="1"/>
    </row>
    <row r="55" spans="1:14" hidden="1" outlineLevel="1" x14ac:dyDescent="0.25">
      <c r="A55" s="6">
        <v>15</v>
      </c>
      <c r="B55" s="4">
        <f t="shared" si="0"/>
        <v>825</v>
      </c>
      <c r="C55" s="6">
        <v>15</v>
      </c>
      <c r="D55" s="4">
        <f t="shared" si="1"/>
        <v>375</v>
      </c>
      <c r="E55" s="6">
        <v>15</v>
      </c>
      <c r="F55" s="4">
        <f t="shared" si="2"/>
        <v>375</v>
      </c>
      <c r="G55" s="6">
        <v>15</v>
      </c>
      <c r="H55" s="4">
        <f t="shared" si="3"/>
        <v>7.5</v>
      </c>
      <c r="I55" s="6">
        <v>15</v>
      </c>
      <c r="J55" s="4">
        <f t="shared" si="4"/>
        <v>7.5</v>
      </c>
      <c r="K55" s="6">
        <v>15</v>
      </c>
      <c r="L55" s="4">
        <f t="shared" si="5"/>
        <v>7.5</v>
      </c>
      <c r="M55" s="1"/>
      <c r="N55" s="1"/>
    </row>
    <row r="56" spans="1:14" hidden="1" outlineLevel="1" x14ac:dyDescent="0.25">
      <c r="A56" s="6">
        <v>16</v>
      </c>
      <c r="B56" s="4">
        <f t="shared" si="0"/>
        <v>880</v>
      </c>
      <c r="C56" s="6">
        <v>16</v>
      </c>
      <c r="D56" s="4">
        <f t="shared" si="1"/>
        <v>400</v>
      </c>
      <c r="E56" s="6">
        <v>16</v>
      </c>
      <c r="F56" s="4">
        <f t="shared" si="2"/>
        <v>400</v>
      </c>
      <c r="G56" s="6">
        <v>16</v>
      </c>
      <c r="H56" s="4">
        <f t="shared" si="3"/>
        <v>8</v>
      </c>
      <c r="I56" s="6">
        <v>16</v>
      </c>
      <c r="J56" s="4">
        <f t="shared" si="4"/>
        <v>8</v>
      </c>
      <c r="K56" s="6">
        <v>16</v>
      </c>
      <c r="L56" s="4">
        <f t="shared" si="5"/>
        <v>8</v>
      </c>
      <c r="M56" s="1"/>
      <c r="N56" s="1"/>
    </row>
    <row r="57" spans="1:14" hidden="1" outlineLevel="1" x14ac:dyDescent="0.25">
      <c r="A57" s="6">
        <v>17</v>
      </c>
      <c r="B57" s="4">
        <f t="shared" si="0"/>
        <v>935</v>
      </c>
      <c r="C57" s="6">
        <v>17</v>
      </c>
      <c r="D57" s="4">
        <f t="shared" si="1"/>
        <v>425</v>
      </c>
      <c r="E57" s="6">
        <v>17</v>
      </c>
      <c r="F57" s="4">
        <f t="shared" si="2"/>
        <v>425</v>
      </c>
      <c r="G57" s="6">
        <v>17</v>
      </c>
      <c r="H57" s="4">
        <f t="shared" si="3"/>
        <v>8.5</v>
      </c>
      <c r="I57" s="6">
        <v>17</v>
      </c>
      <c r="J57" s="4">
        <f t="shared" si="4"/>
        <v>8.5</v>
      </c>
      <c r="K57" s="6">
        <v>17</v>
      </c>
      <c r="L57" s="4">
        <f t="shared" si="5"/>
        <v>8.5</v>
      </c>
      <c r="M57" s="1"/>
      <c r="N57" s="1"/>
    </row>
    <row r="58" spans="1:14" hidden="1" outlineLevel="1" x14ac:dyDescent="0.25">
      <c r="A58" s="6">
        <v>18</v>
      </c>
      <c r="B58" s="4">
        <f t="shared" si="0"/>
        <v>990</v>
      </c>
      <c r="C58" s="6">
        <v>18</v>
      </c>
      <c r="D58" s="4">
        <f t="shared" si="1"/>
        <v>450</v>
      </c>
      <c r="E58" s="6">
        <v>18</v>
      </c>
      <c r="F58" s="4">
        <f t="shared" si="2"/>
        <v>450</v>
      </c>
      <c r="G58" s="6">
        <v>18</v>
      </c>
      <c r="H58" s="4">
        <f t="shared" si="3"/>
        <v>9</v>
      </c>
      <c r="I58" s="6">
        <v>18</v>
      </c>
      <c r="J58" s="4">
        <f t="shared" si="4"/>
        <v>9</v>
      </c>
      <c r="K58" s="6">
        <v>18</v>
      </c>
      <c r="L58" s="4">
        <f t="shared" si="5"/>
        <v>9</v>
      </c>
      <c r="M58" s="1"/>
      <c r="N58" s="1"/>
    </row>
    <row r="59" spans="1:14" hidden="1" outlineLevel="1" x14ac:dyDescent="0.25">
      <c r="A59" s="6">
        <v>19</v>
      </c>
      <c r="B59" s="4">
        <f t="shared" si="0"/>
        <v>1045</v>
      </c>
      <c r="C59" s="6">
        <v>19</v>
      </c>
      <c r="D59" s="4">
        <f t="shared" si="1"/>
        <v>475</v>
      </c>
      <c r="E59" s="6">
        <v>19</v>
      </c>
      <c r="F59" s="4">
        <f t="shared" si="2"/>
        <v>475</v>
      </c>
      <c r="G59" s="6">
        <v>19</v>
      </c>
      <c r="H59" s="4">
        <f t="shared" si="3"/>
        <v>9.5</v>
      </c>
      <c r="I59" s="6">
        <v>19</v>
      </c>
      <c r="J59" s="4">
        <f t="shared" si="4"/>
        <v>9.5</v>
      </c>
      <c r="K59" s="6">
        <v>19</v>
      </c>
      <c r="L59" s="4">
        <f t="shared" si="5"/>
        <v>9.5</v>
      </c>
      <c r="M59" s="1"/>
      <c r="N59" s="1"/>
    </row>
    <row r="60" spans="1:14" hidden="1" outlineLevel="1" x14ac:dyDescent="0.25">
      <c r="A60" s="6">
        <v>20</v>
      </c>
      <c r="B60" s="4">
        <f t="shared" si="0"/>
        <v>1100</v>
      </c>
      <c r="C60" s="6">
        <v>20</v>
      </c>
      <c r="D60" s="4">
        <f t="shared" si="1"/>
        <v>500</v>
      </c>
      <c r="E60" s="6">
        <v>20</v>
      </c>
      <c r="F60" s="4">
        <f t="shared" si="2"/>
        <v>500</v>
      </c>
      <c r="G60" s="6">
        <v>20</v>
      </c>
      <c r="H60" s="4">
        <f t="shared" si="3"/>
        <v>10</v>
      </c>
      <c r="I60" s="6">
        <v>20</v>
      </c>
      <c r="J60" s="4">
        <f t="shared" si="4"/>
        <v>10</v>
      </c>
      <c r="K60" s="6">
        <v>20</v>
      </c>
      <c r="L60" s="4">
        <f t="shared" si="5"/>
        <v>10</v>
      </c>
      <c r="M60" s="1"/>
      <c r="N60" s="1"/>
    </row>
    <row r="61" spans="1:14" hidden="1" outlineLevel="1" x14ac:dyDescent="0.25">
      <c r="A61" s="6">
        <v>21</v>
      </c>
      <c r="B61" s="4">
        <f t="shared" si="0"/>
        <v>1155</v>
      </c>
      <c r="C61" s="6">
        <v>21</v>
      </c>
      <c r="D61" s="4">
        <f t="shared" si="1"/>
        <v>525</v>
      </c>
      <c r="E61" s="6">
        <v>21</v>
      </c>
      <c r="F61" s="4">
        <f t="shared" si="2"/>
        <v>525</v>
      </c>
      <c r="G61" s="6">
        <v>21</v>
      </c>
      <c r="H61" s="4">
        <f t="shared" si="3"/>
        <v>10.5</v>
      </c>
      <c r="I61" s="6">
        <v>21</v>
      </c>
      <c r="J61" s="4">
        <f t="shared" si="4"/>
        <v>10.5</v>
      </c>
      <c r="K61" s="6">
        <v>21</v>
      </c>
      <c r="L61" s="4">
        <f t="shared" si="5"/>
        <v>10.5</v>
      </c>
      <c r="M61" s="1"/>
      <c r="N61" s="1"/>
    </row>
    <row r="62" spans="1:14" hidden="1" outlineLevel="1" x14ac:dyDescent="0.25">
      <c r="A62" s="6">
        <v>22</v>
      </c>
      <c r="B62" s="4">
        <f t="shared" si="0"/>
        <v>1210</v>
      </c>
      <c r="C62" s="6">
        <v>22</v>
      </c>
      <c r="D62" s="4">
        <f t="shared" si="1"/>
        <v>550</v>
      </c>
      <c r="E62" s="6">
        <v>22</v>
      </c>
      <c r="F62" s="4">
        <f t="shared" si="2"/>
        <v>550</v>
      </c>
      <c r="G62" s="6">
        <v>22</v>
      </c>
      <c r="H62" s="4">
        <f t="shared" si="3"/>
        <v>11</v>
      </c>
      <c r="I62" s="6">
        <v>22</v>
      </c>
      <c r="J62" s="4">
        <f t="shared" si="4"/>
        <v>11</v>
      </c>
      <c r="K62" s="6">
        <v>22</v>
      </c>
      <c r="L62" s="4">
        <f t="shared" si="5"/>
        <v>11</v>
      </c>
      <c r="M62" s="1"/>
      <c r="N62" s="1"/>
    </row>
    <row r="63" spans="1:14" hidden="1" outlineLevel="1" x14ac:dyDescent="0.25">
      <c r="A63" s="6">
        <v>23</v>
      </c>
      <c r="B63" s="4">
        <f t="shared" si="0"/>
        <v>1265</v>
      </c>
      <c r="C63" s="6">
        <v>23</v>
      </c>
      <c r="D63" s="4">
        <f t="shared" si="1"/>
        <v>575</v>
      </c>
      <c r="E63" s="6">
        <v>23</v>
      </c>
      <c r="F63" s="4">
        <f t="shared" si="2"/>
        <v>575</v>
      </c>
      <c r="G63" s="6">
        <v>23</v>
      </c>
      <c r="H63" s="4">
        <f t="shared" si="3"/>
        <v>11.5</v>
      </c>
      <c r="I63" s="6">
        <v>23</v>
      </c>
      <c r="J63" s="4">
        <f t="shared" si="4"/>
        <v>11.5</v>
      </c>
      <c r="K63" s="6">
        <v>23</v>
      </c>
      <c r="L63" s="4">
        <f t="shared" si="5"/>
        <v>11.5</v>
      </c>
      <c r="M63" s="1"/>
      <c r="N63" s="1"/>
    </row>
    <row r="64" spans="1:14" hidden="1" outlineLevel="1" x14ac:dyDescent="0.25">
      <c r="A64" s="6">
        <v>24</v>
      </c>
      <c r="B64" s="4">
        <f t="shared" si="0"/>
        <v>1320</v>
      </c>
      <c r="C64" s="6">
        <v>24</v>
      </c>
      <c r="D64" s="4">
        <f t="shared" si="1"/>
        <v>600</v>
      </c>
      <c r="E64" s="6">
        <v>24</v>
      </c>
      <c r="F64" s="4">
        <f t="shared" si="2"/>
        <v>600</v>
      </c>
      <c r="G64" s="6">
        <v>24</v>
      </c>
      <c r="H64" s="4">
        <f t="shared" si="3"/>
        <v>12</v>
      </c>
      <c r="I64" s="6">
        <v>24</v>
      </c>
      <c r="J64" s="4">
        <f t="shared" si="4"/>
        <v>12</v>
      </c>
      <c r="K64" s="6">
        <v>24</v>
      </c>
      <c r="L64" s="4">
        <f t="shared" si="5"/>
        <v>12</v>
      </c>
      <c r="M64" s="1"/>
      <c r="N64" s="1"/>
    </row>
    <row r="65" spans="1:14" hidden="1" outlineLevel="1" x14ac:dyDescent="0.25">
      <c r="A65" s="6">
        <v>25</v>
      </c>
      <c r="B65" s="4">
        <f t="shared" si="0"/>
        <v>1375</v>
      </c>
      <c r="C65" s="6">
        <v>25</v>
      </c>
      <c r="D65" s="4">
        <f t="shared" si="1"/>
        <v>625</v>
      </c>
      <c r="E65" s="6">
        <v>25</v>
      </c>
      <c r="F65" s="4">
        <f t="shared" si="2"/>
        <v>625</v>
      </c>
      <c r="G65" s="6">
        <v>25</v>
      </c>
      <c r="H65" s="4">
        <f t="shared" si="3"/>
        <v>12.5</v>
      </c>
      <c r="I65" s="6">
        <v>25</v>
      </c>
      <c r="J65" s="4">
        <f t="shared" si="4"/>
        <v>12.5</v>
      </c>
      <c r="K65" s="6">
        <v>25</v>
      </c>
      <c r="L65" s="4">
        <f t="shared" si="5"/>
        <v>12.5</v>
      </c>
      <c r="M65" s="1"/>
      <c r="N65" s="1"/>
    </row>
    <row r="66" spans="1:14" hidden="1" outlineLevel="1" x14ac:dyDescent="0.25">
      <c r="A66" s="6">
        <v>26</v>
      </c>
      <c r="B66" s="4">
        <f t="shared" si="0"/>
        <v>1430</v>
      </c>
      <c r="C66" s="6">
        <v>26</v>
      </c>
      <c r="D66" s="4">
        <f t="shared" si="1"/>
        <v>650</v>
      </c>
      <c r="E66" s="6">
        <v>26</v>
      </c>
      <c r="F66" s="4">
        <f t="shared" si="2"/>
        <v>650</v>
      </c>
      <c r="G66" s="6">
        <v>26</v>
      </c>
      <c r="H66" s="4">
        <f t="shared" si="3"/>
        <v>13</v>
      </c>
      <c r="I66" s="6">
        <v>26</v>
      </c>
      <c r="J66" s="4">
        <f t="shared" si="4"/>
        <v>13</v>
      </c>
      <c r="K66" s="6">
        <v>26</v>
      </c>
      <c r="L66" s="4">
        <f t="shared" si="5"/>
        <v>13</v>
      </c>
      <c r="M66" s="1"/>
      <c r="N66" s="1"/>
    </row>
    <row r="67" spans="1:14" hidden="1" outlineLevel="1" x14ac:dyDescent="0.25">
      <c r="A67" s="6">
        <v>27</v>
      </c>
      <c r="B67" s="4">
        <f t="shared" si="0"/>
        <v>1485</v>
      </c>
      <c r="C67" s="6">
        <v>27</v>
      </c>
      <c r="D67" s="4">
        <f t="shared" si="1"/>
        <v>675</v>
      </c>
      <c r="E67" s="6">
        <v>27</v>
      </c>
      <c r="F67" s="4">
        <f t="shared" si="2"/>
        <v>675</v>
      </c>
      <c r="G67" s="6">
        <v>27</v>
      </c>
      <c r="H67" s="4">
        <f t="shared" si="3"/>
        <v>13.5</v>
      </c>
      <c r="I67" s="6">
        <v>27</v>
      </c>
      <c r="J67" s="4">
        <f t="shared" si="4"/>
        <v>13.5</v>
      </c>
      <c r="K67" s="6">
        <v>27</v>
      </c>
      <c r="L67" s="4">
        <f t="shared" si="5"/>
        <v>13.5</v>
      </c>
      <c r="M67" s="1"/>
      <c r="N67" s="1"/>
    </row>
    <row r="68" spans="1:14" hidden="1" outlineLevel="1" x14ac:dyDescent="0.25">
      <c r="A68" s="6">
        <v>28</v>
      </c>
      <c r="B68" s="4">
        <f t="shared" si="0"/>
        <v>1540</v>
      </c>
      <c r="C68" s="6">
        <v>28</v>
      </c>
      <c r="D68" s="4">
        <f t="shared" si="1"/>
        <v>700</v>
      </c>
      <c r="E68" s="6">
        <v>28</v>
      </c>
      <c r="F68" s="4">
        <f t="shared" si="2"/>
        <v>700</v>
      </c>
      <c r="G68" s="6">
        <v>28</v>
      </c>
      <c r="H68" s="4">
        <f t="shared" si="3"/>
        <v>14</v>
      </c>
      <c r="I68" s="6">
        <v>28</v>
      </c>
      <c r="J68" s="4">
        <f t="shared" si="4"/>
        <v>14</v>
      </c>
      <c r="K68" s="6">
        <v>28</v>
      </c>
      <c r="L68" s="4">
        <f t="shared" si="5"/>
        <v>14</v>
      </c>
      <c r="M68" s="1"/>
      <c r="N68" s="1"/>
    </row>
    <row r="69" spans="1:14" hidden="1" outlineLevel="1" x14ac:dyDescent="0.25">
      <c r="A69" s="6">
        <v>29</v>
      </c>
      <c r="B69" s="4">
        <f t="shared" si="0"/>
        <v>1595</v>
      </c>
      <c r="C69" s="6">
        <v>29</v>
      </c>
      <c r="D69" s="4">
        <f t="shared" si="1"/>
        <v>725</v>
      </c>
      <c r="E69" s="6">
        <v>29</v>
      </c>
      <c r="F69" s="4">
        <f t="shared" si="2"/>
        <v>725</v>
      </c>
      <c r="G69" s="6">
        <v>29</v>
      </c>
      <c r="H69" s="4">
        <f t="shared" si="3"/>
        <v>14.5</v>
      </c>
      <c r="I69" s="6">
        <v>29</v>
      </c>
      <c r="J69" s="4">
        <f t="shared" si="4"/>
        <v>14.5</v>
      </c>
      <c r="K69" s="6">
        <v>29</v>
      </c>
      <c r="L69" s="4">
        <f t="shared" si="5"/>
        <v>14.5</v>
      </c>
      <c r="M69" s="1"/>
      <c r="N69" s="1"/>
    </row>
    <row r="70" spans="1:14" hidden="1" outlineLevel="1" x14ac:dyDescent="0.25">
      <c r="A70" s="6">
        <v>30</v>
      </c>
      <c r="B70" s="4">
        <f t="shared" si="0"/>
        <v>1650</v>
      </c>
      <c r="C70" s="6">
        <v>30</v>
      </c>
      <c r="D70" s="4">
        <f t="shared" si="1"/>
        <v>750</v>
      </c>
      <c r="E70" s="6">
        <v>30</v>
      </c>
      <c r="F70" s="4">
        <f t="shared" si="2"/>
        <v>750</v>
      </c>
      <c r="G70" s="6">
        <v>30</v>
      </c>
      <c r="H70" s="4">
        <f t="shared" si="3"/>
        <v>15</v>
      </c>
      <c r="I70" s="6">
        <v>30</v>
      </c>
      <c r="J70" s="4">
        <f t="shared" si="4"/>
        <v>15</v>
      </c>
      <c r="K70" s="6">
        <v>30</v>
      </c>
      <c r="L70" s="4">
        <f t="shared" si="5"/>
        <v>15</v>
      </c>
      <c r="M70" s="1"/>
      <c r="N70" s="1"/>
    </row>
    <row r="71" spans="1:14" hidden="1" outlineLevel="1" x14ac:dyDescent="0.25">
      <c r="A71" s="6">
        <v>31</v>
      </c>
      <c r="B71" s="4">
        <f t="shared" si="0"/>
        <v>1705</v>
      </c>
      <c r="C71" s="6">
        <v>31</v>
      </c>
      <c r="D71" s="4">
        <f t="shared" si="1"/>
        <v>775</v>
      </c>
      <c r="E71" s="6">
        <v>31</v>
      </c>
      <c r="F71" s="4">
        <f t="shared" si="2"/>
        <v>775</v>
      </c>
      <c r="G71" s="6">
        <v>31</v>
      </c>
      <c r="H71" s="4">
        <f t="shared" si="3"/>
        <v>15.5</v>
      </c>
      <c r="I71" s="6">
        <v>31</v>
      </c>
      <c r="J71" s="4">
        <f t="shared" si="4"/>
        <v>15.5</v>
      </c>
      <c r="K71" s="6">
        <v>31</v>
      </c>
      <c r="L71" s="4">
        <f t="shared" si="5"/>
        <v>15.5</v>
      </c>
      <c r="M71" s="1"/>
      <c r="N71" s="1"/>
    </row>
    <row r="72" spans="1:14" hidden="1" outlineLevel="1" x14ac:dyDescent="0.25">
      <c r="A72" s="6">
        <v>32</v>
      </c>
      <c r="B72" s="4">
        <f t="shared" si="0"/>
        <v>1760</v>
      </c>
      <c r="C72" s="6">
        <v>32</v>
      </c>
      <c r="D72" s="4">
        <f t="shared" si="1"/>
        <v>800</v>
      </c>
      <c r="E72" s="6">
        <v>32</v>
      </c>
      <c r="F72" s="4">
        <f t="shared" si="2"/>
        <v>800</v>
      </c>
      <c r="G72" s="6">
        <v>32</v>
      </c>
      <c r="H72" s="4">
        <f t="shared" si="3"/>
        <v>16</v>
      </c>
      <c r="I72" s="6">
        <v>32</v>
      </c>
      <c r="J72" s="4">
        <f t="shared" si="4"/>
        <v>16</v>
      </c>
      <c r="K72" s="6">
        <v>32</v>
      </c>
      <c r="L72" s="4">
        <f t="shared" si="5"/>
        <v>16</v>
      </c>
      <c r="M72" s="1"/>
      <c r="N72" s="1"/>
    </row>
    <row r="73" spans="1:14" hidden="1" outlineLevel="1" x14ac:dyDescent="0.25">
      <c r="A73" s="6">
        <v>33</v>
      </c>
      <c r="B73" s="4">
        <f t="shared" si="0"/>
        <v>1815</v>
      </c>
      <c r="C73" s="6">
        <v>33</v>
      </c>
      <c r="D73" s="4">
        <f t="shared" si="1"/>
        <v>825</v>
      </c>
      <c r="E73" s="6">
        <v>33</v>
      </c>
      <c r="F73" s="4">
        <f t="shared" si="2"/>
        <v>825</v>
      </c>
      <c r="G73" s="6">
        <v>33</v>
      </c>
      <c r="H73" s="4">
        <f t="shared" si="3"/>
        <v>16.5</v>
      </c>
      <c r="I73" s="6">
        <v>33</v>
      </c>
      <c r="J73" s="4">
        <f t="shared" si="4"/>
        <v>16.5</v>
      </c>
      <c r="K73" s="6">
        <v>33</v>
      </c>
      <c r="L73" s="4">
        <f t="shared" si="5"/>
        <v>16.5</v>
      </c>
      <c r="M73" s="1"/>
      <c r="N73" s="1"/>
    </row>
    <row r="74" spans="1:14" hidden="1" outlineLevel="1" x14ac:dyDescent="0.25">
      <c r="A74" s="6">
        <v>34</v>
      </c>
      <c r="B74" s="4">
        <f t="shared" si="0"/>
        <v>1870</v>
      </c>
      <c r="C74" s="6">
        <v>34</v>
      </c>
      <c r="D74" s="4">
        <f t="shared" si="1"/>
        <v>850</v>
      </c>
      <c r="E74" s="6">
        <v>34</v>
      </c>
      <c r="F74" s="4">
        <f t="shared" si="2"/>
        <v>850</v>
      </c>
      <c r="G74" s="6">
        <v>34</v>
      </c>
      <c r="H74" s="4">
        <f t="shared" si="3"/>
        <v>17</v>
      </c>
      <c r="I74" s="6">
        <v>34</v>
      </c>
      <c r="J74" s="4">
        <f t="shared" si="4"/>
        <v>17</v>
      </c>
      <c r="K74" s="6">
        <v>34</v>
      </c>
      <c r="L74" s="4">
        <f t="shared" si="5"/>
        <v>17</v>
      </c>
      <c r="M74" s="1"/>
      <c r="N74" s="1"/>
    </row>
    <row r="75" spans="1:14" hidden="1" outlineLevel="1" x14ac:dyDescent="0.25">
      <c r="A75" s="6">
        <v>35</v>
      </c>
      <c r="B75" s="4">
        <f t="shared" si="0"/>
        <v>1925</v>
      </c>
      <c r="C75" s="6">
        <v>35</v>
      </c>
      <c r="D75" s="4">
        <f t="shared" si="1"/>
        <v>875</v>
      </c>
      <c r="E75" s="6">
        <v>35</v>
      </c>
      <c r="F75" s="4">
        <f t="shared" si="2"/>
        <v>875</v>
      </c>
      <c r="G75" s="6">
        <v>35</v>
      </c>
      <c r="H75" s="4">
        <f t="shared" si="3"/>
        <v>17.5</v>
      </c>
      <c r="I75" s="6">
        <v>35</v>
      </c>
      <c r="J75" s="4">
        <f t="shared" si="4"/>
        <v>17.5</v>
      </c>
      <c r="K75" s="6">
        <v>35</v>
      </c>
      <c r="L75" s="4">
        <f t="shared" si="5"/>
        <v>17.5</v>
      </c>
      <c r="M75" s="1"/>
      <c r="N75" s="1"/>
    </row>
    <row r="76" spans="1:14" hidden="1" outlineLevel="1" x14ac:dyDescent="0.25">
      <c r="A76" s="6">
        <v>36</v>
      </c>
      <c r="B76" s="4">
        <f t="shared" si="0"/>
        <v>1980</v>
      </c>
      <c r="C76" s="6">
        <v>36</v>
      </c>
      <c r="D76" s="4">
        <f t="shared" si="1"/>
        <v>900</v>
      </c>
      <c r="E76" s="6">
        <v>36</v>
      </c>
      <c r="F76" s="4">
        <f t="shared" si="2"/>
        <v>900</v>
      </c>
      <c r="G76" s="6">
        <v>36</v>
      </c>
      <c r="H76" s="4">
        <f t="shared" si="3"/>
        <v>18</v>
      </c>
      <c r="I76" s="6">
        <v>36</v>
      </c>
      <c r="J76" s="4">
        <f t="shared" si="4"/>
        <v>18</v>
      </c>
      <c r="K76" s="6">
        <v>36</v>
      </c>
      <c r="L76" s="4">
        <f t="shared" si="5"/>
        <v>18</v>
      </c>
      <c r="M76" s="1"/>
      <c r="N76" s="1"/>
    </row>
    <row r="77" spans="1:14" hidden="1" outlineLevel="1" x14ac:dyDescent="0.25">
      <c r="A77" s="6">
        <v>37</v>
      </c>
      <c r="B77" s="4">
        <f t="shared" si="0"/>
        <v>2035</v>
      </c>
      <c r="C77" s="6">
        <v>37</v>
      </c>
      <c r="D77" s="4">
        <f t="shared" si="1"/>
        <v>925</v>
      </c>
      <c r="E77" s="6">
        <v>37</v>
      </c>
      <c r="F77" s="4">
        <f t="shared" si="2"/>
        <v>925</v>
      </c>
      <c r="G77" s="6">
        <v>37</v>
      </c>
      <c r="H77" s="4">
        <f t="shared" si="3"/>
        <v>18.5</v>
      </c>
      <c r="I77" s="6">
        <v>37</v>
      </c>
      <c r="J77" s="4">
        <f t="shared" si="4"/>
        <v>18.5</v>
      </c>
      <c r="K77" s="6">
        <v>37</v>
      </c>
      <c r="L77" s="4">
        <f t="shared" si="5"/>
        <v>18.5</v>
      </c>
      <c r="M77" s="1"/>
      <c r="N77" s="1"/>
    </row>
    <row r="78" spans="1:14" hidden="1" outlineLevel="1" x14ac:dyDescent="0.25">
      <c r="A78" s="6">
        <v>38</v>
      </c>
      <c r="B78" s="4">
        <f t="shared" si="0"/>
        <v>2090</v>
      </c>
      <c r="C78" s="6">
        <v>38</v>
      </c>
      <c r="D78" s="4">
        <f t="shared" si="1"/>
        <v>950</v>
      </c>
      <c r="E78" s="6">
        <v>38</v>
      </c>
      <c r="F78" s="4">
        <f t="shared" si="2"/>
        <v>950</v>
      </c>
      <c r="G78" s="6">
        <v>38</v>
      </c>
      <c r="H78" s="4">
        <f t="shared" si="3"/>
        <v>19</v>
      </c>
      <c r="I78" s="6">
        <v>38</v>
      </c>
      <c r="J78" s="4">
        <f t="shared" si="4"/>
        <v>19</v>
      </c>
      <c r="K78" s="6">
        <v>38</v>
      </c>
      <c r="L78" s="4">
        <f t="shared" si="5"/>
        <v>19</v>
      </c>
      <c r="M78" s="1"/>
      <c r="N78" s="1"/>
    </row>
    <row r="79" spans="1:14" hidden="1" outlineLevel="1" x14ac:dyDescent="0.25">
      <c r="A79" s="6">
        <v>39</v>
      </c>
      <c r="B79" s="4">
        <f t="shared" si="0"/>
        <v>2145</v>
      </c>
      <c r="C79" s="6">
        <v>39</v>
      </c>
      <c r="D79" s="4">
        <f t="shared" si="1"/>
        <v>975</v>
      </c>
      <c r="E79" s="6">
        <v>39</v>
      </c>
      <c r="F79" s="4">
        <f t="shared" si="2"/>
        <v>975</v>
      </c>
      <c r="G79" s="6">
        <v>39</v>
      </c>
      <c r="H79" s="4">
        <f t="shared" si="3"/>
        <v>19.5</v>
      </c>
      <c r="I79" s="6">
        <v>39</v>
      </c>
      <c r="J79" s="4">
        <f t="shared" si="4"/>
        <v>19.5</v>
      </c>
      <c r="K79" s="6">
        <v>39</v>
      </c>
      <c r="L79" s="4">
        <f t="shared" si="5"/>
        <v>19.5</v>
      </c>
      <c r="M79" s="1"/>
      <c r="N79" s="1"/>
    </row>
    <row r="80" spans="1:14" hidden="1" outlineLevel="1" x14ac:dyDescent="0.25">
      <c r="A80" s="6">
        <v>40</v>
      </c>
      <c r="B80" s="4">
        <f t="shared" si="0"/>
        <v>2200</v>
      </c>
      <c r="C80" s="6">
        <v>40</v>
      </c>
      <c r="D80" s="4">
        <f t="shared" si="1"/>
        <v>1000</v>
      </c>
      <c r="E80" s="6">
        <v>40</v>
      </c>
      <c r="F80" s="4">
        <f t="shared" si="2"/>
        <v>1000</v>
      </c>
      <c r="G80" s="6">
        <v>40</v>
      </c>
      <c r="H80" s="4">
        <f t="shared" si="3"/>
        <v>20</v>
      </c>
      <c r="I80" s="6">
        <v>40</v>
      </c>
      <c r="J80" s="4">
        <f t="shared" si="4"/>
        <v>20</v>
      </c>
      <c r="K80" s="6">
        <v>40</v>
      </c>
      <c r="L80" s="4">
        <f t="shared" si="5"/>
        <v>20</v>
      </c>
      <c r="M80" s="1"/>
      <c r="N80" s="1"/>
    </row>
    <row r="81" spans="1:14" hidden="1" outlineLevel="1" x14ac:dyDescent="0.25">
      <c r="A81" s="6">
        <v>41</v>
      </c>
      <c r="B81" s="4">
        <f t="shared" si="0"/>
        <v>2255</v>
      </c>
      <c r="C81" s="6">
        <v>41</v>
      </c>
      <c r="D81" s="4">
        <f t="shared" si="1"/>
        <v>1025</v>
      </c>
      <c r="E81" s="6">
        <v>41</v>
      </c>
      <c r="F81" s="4">
        <f t="shared" si="2"/>
        <v>1025</v>
      </c>
      <c r="G81" s="6">
        <v>41</v>
      </c>
      <c r="H81" s="4">
        <f t="shared" si="3"/>
        <v>20.5</v>
      </c>
      <c r="I81" s="6">
        <v>41</v>
      </c>
      <c r="J81" s="4">
        <f t="shared" si="4"/>
        <v>20.5</v>
      </c>
      <c r="K81" s="6">
        <v>41</v>
      </c>
      <c r="L81" s="4">
        <f t="shared" si="5"/>
        <v>20.5</v>
      </c>
      <c r="M81" s="1"/>
      <c r="N81" s="1"/>
    </row>
    <row r="82" spans="1:14" hidden="1" outlineLevel="1" x14ac:dyDescent="0.25">
      <c r="A82" s="6">
        <v>42</v>
      </c>
      <c r="B82" s="4">
        <f t="shared" si="0"/>
        <v>2310</v>
      </c>
      <c r="C82" s="6">
        <v>42</v>
      </c>
      <c r="D82" s="4">
        <f t="shared" si="1"/>
        <v>1050</v>
      </c>
      <c r="E82" s="6">
        <v>42</v>
      </c>
      <c r="F82" s="4">
        <f t="shared" si="2"/>
        <v>1050</v>
      </c>
      <c r="G82" s="6">
        <v>42</v>
      </c>
      <c r="H82" s="4">
        <f t="shared" si="3"/>
        <v>21</v>
      </c>
      <c r="I82" s="6">
        <v>42</v>
      </c>
      <c r="J82" s="4">
        <f t="shared" si="4"/>
        <v>21</v>
      </c>
      <c r="K82" s="6">
        <v>42</v>
      </c>
      <c r="L82" s="4">
        <f t="shared" si="5"/>
        <v>21</v>
      </c>
      <c r="M82" s="1"/>
      <c r="N82" s="1"/>
    </row>
    <row r="83" spans="1:14" hidden="1" outlineLevel="1" x14ac:dyDescent="0.25">
      <c r="A83" s="6">
        <v>43</v>
      </c>
      <c r="B83" s="4">
        <f t="shared" si="0"/>
        <v>2365</v>
      </c>
      <c r="C83" s="6">
        <v>43</v>
      </c>
      <c r="D83" s="4">
        <f t="shared" si="1"/>
        <v>1075</v>
      </c>
      <c r="E83" s="6">
        <v>43</v>
      </c>
      <c r="F83" s="4">
        <f t="shared" si="2"/>
        <v>1075</v>
      </c>
      <c r="G83" s="6">
        <v>43</v>
      </c>
      <c r="H83" s="4">
        <f t="shared" si="3"/>
        <v>21.5</v>
      </c>
      <c r="I83" s="6">
        <v>43</v>
      </c>
      <c r="J83" s="4">
        <f t="shared" si="4"/>
        <v>21.5</v>
      </c>
      <c r="K83" s="6">
        <v>43</v>
      </c>
      <c r="L83" s="4">
        <f t="shared" si="5"/>
        <v>21.5</v>
      </c>
      <c r="M83" s="1"/>
      <c r="N83" s="1"/>
    </row>
    <row r="84" spans="1:14" hidden="1" outlineLevel="1" x14ac:dyDescent="0.25">
      <c r="A84" s="6">
        <v>44</v>
      </c>
      <c r="B84" s="4">
        <f t="shared" si="0"/>
        <v>2420</v>
      </c>
      <c r="C84" s="6">
        <v>44</v>
      </c>
      <c r="D84" s="4">
        <f t="shared" si="1"/>
        <v>1100</v>
      </c>
      <c r="E84" s="6">
        <v>44</v>
      </c>
      <c r="F84" s="4">
        <f t="shared" si="2"/>
        <v>1100</v>
      </c>
      <c r="G84" s="6">
        <v>44</v>
      </c>
      <c r="H84" s="4">
        <f t="shared" si="3"/>
        <v>22</v>
      </c>
      <c r="I84" s="6">
        <v>44</v>
      </c>
      <c r="J84" s="4">
        <f t="shared" si="4"/>
        <v>22</v>
      </c>
      <c r="K84" s="6">
        <v>44</v>
      </c>
      <c r="L84" s="4">
        <f t="shared" si="5"/>
        <v>22</v>
      </c>
      <c r="M84" s="1"/>
      <c r="N84" s="1"/>
    </row>
    <row r="85" spans="1:14" hidden="1" outlineLevel="1" x14ac:dyDescent="0.25">
      <c r="A85" s="6">
        <v>45</v>
      </c>
      <c r="B85" s="4">
        <f t="shared" si="0"/>
        <v>2475</v>
      </c>
      <c r="C85" s="6">
        <v>45</v>
      </c>
      <c r="D85" s="4">
        <f t="shared" si="1"/>
        <v>1125</v>
      </c>
      <c r="E85" s="6">
        <v>45</v>
      </c>
      <c r="F85" s="4">
        <f t="shared" si="2"/>
        <v>1125</v>
      </c>
      <c r="G85" s="6">
        <v>45</v>
      </c>
      <c r="H85" s="4">
        <f t="shared" si="3"/>
        <v>22.5</v>
      </c>
      <c r="I85" s="6">
        <v>45</v>
      </c>
      <c r="J85" s="4">
        <f t="shared" si="4"/>
        <v>22.5</v>
      </c>
      <c r="K85" s="6">
        <v>45</v>
      </c>
      <c r="L85" s="4">
        <f t="shared" si="5"/>
        <v>22.5</v>
      </c>
      <c r="M85" s="1"/>
      <c r="N85" s="1"/>
    </row>
    <row r="86" spans="1:14" hidden="1" outlineLevel="1" x14ac:dyDescent="0.25">
      <c r="A86" s="6">
        <v>46</v>
      </c>
      <c r="B86" s="4">
        <f t="shared" si="0"/>
        <v>2530</v>
      </c>
      <c r="C86" s="6">
        <v>46</v>
      </c>
      <c r="D86" s="4">
        <f t="shared" si="1"/>
        <v>1150</v>
      </c>
      <c r="E86" s="6">
        <v>46</v>
      </c>
      <c r="F86" s="4">
        <f t="shared" si="2"/>
        <v>1150</v>
      </c>
      <c r="G86" s="6">
        <v>46</v>
      </c>
      <c r="H86" s="4">
        <f t="shared" si="3"/>
        <v>23</v>
      </c>
      <c r="I86" s="6">
        <v>46</v>
      </c>
      <c r="J86" s="4">
        <f t="shared" si="4"/>
        <v>23</v>
      </c>
      <c r="K86" s="6">
        <v>46</v>
      </c>
      <c r="L86" s="4">
        <f t="shared" si="5"/>
        <v>23</v>
      </c>
      <c r="M86" s="1"/>
      <c r="N86" s="1"/>
    </row>
    <row r="87" spans="1:14" hidden="1" outlineLevel="1" x14ac:dyDescent="0.25">
      <c r="A87" s="6">
        <v>47</v>
      </c>
      <c r="B87" s="4">
        <f t="shared" si="0"/>
        <v>2585</v>
      </c>
      <c r="C87" s="6">
        <v>47</v>
      </c>
      <c r="D87" s="4">
        <f t="shared" si="1"/>
        <v>1175</v>
      </c>
      <c r="E87" s="6">
        <v>47</v>
      </c>
      <c r="F87" s="4">
        <f t="shared" si="2"/>
        <v>1175</v>
      </c>
      <c r="G87" s="6">
        <v>47</v>
      </c>
      <c r="H87" s="4">
        <f t="shared" si="3"/>
        <v>23.5</v>
      </c>
      <c r="I87" s="6">
        <v>47</v>
      </c>
      <c r="J87" s="4">
        <f t="shared" si="4"/>
        <v>23.5</v>
      </c>
      <c r="K87" s="6">
        <v>47</v>
      </c>
      <c r="L87" s="4">
        <f t="shared" si="5"/>
        <v>23.5</v>
      </c>
      <c r="M87" s="1"/>
      <c r="N87" s="1"/>
    </row>
    <row r="88" spans="1:14" hidden="1" outlineLevel="1" x14ac:dyDescent="0.25">
      <c r="A88" s="6">
        <v>48</v>
      </c>
      <c r="B88" s="4">
        <f t="shared" si="0"/>
        <v>2640</v>
      </c>
      <c r="C88" s="6">
        <v>48</v>
      </c>
      <c r="D88" s="4">
        <f t="shared" si="1"/>
        <v>1200</v>
      </c>
      <c r="E88" s="6">
        <v>48</v>
      </c>
      <c r="F88" s="4">
        <f t="shared" si="2"/>
        <v>1200</v>
      </c>
      <c r="G88" s="6">
        <v>48</v>
      </c>
      <c r="H88" s="4">
        <f t="shared" si="3"/>
        <v>24</v>
      </c>
      <c r="I88" s="6">
        <v>48</v>
      </c>
      <c r="J88" s="4">
        <f t="shared" si="4"/>
        <v>24</v>
      </c>
      <c r="K88" s="6">
        <v>48</v>
      </c>
      <c r="L88" s="4">
        <f t="shared" si="5"/>
        <v>24</v>
      </c>
      <c r="M88" s="1"/>
      <c r="N88" s="1"/>
    </row>
    <row r="89" spans="1:14" hidden="1" outlineLevel="1" x14ac:dyDescent="0.25">
      <c r="A89" s="6">
        <v>49</v>
      </c>
      <c r="B89" s="4">
        <f t="shared" si="0"/>
        <v>2695</v>
      </c>
      <c r="C89" s="6">
        <v>49</v>
      </c>
      <c r="D89" s="4">
        <f t="shared" si="1"/>
        <v>1225</v>
      </c>
      <c r="E89" s="6">
        <v>49</v>
      </c>
      <c r="F89" s="4">
        <f t="shared" si="2"/>
        <v>1225</v>
      </c>
      <c r="G89" s="6">
        <v>49</v>
      </c>
      <c r="H89" s="4">
        <f t="shared" si="3"/>
        <v>24.5</v>
      </c>
      <c r="I89" s="6">
        <v>49</v>
      </c>
      <c r="J89" s="4">
        <f t="shared" si="4"/>
        <v>24.5</v>
      </c>
      <c r="K89" s="6">
        <v>49</v>
      </c>
      <c r="L89" s="4">
        <f t="shared" si="5"/>
        <v>24.5</v>
      </c>
      <c r="M89" s="1"/>
      <c r="N89" s="1"/>
    </row>
    <row r="90" spans="1:14" ht="15.75" hidden="1" outlineLevel="1" thickBot="1" x14ac:dyDescent="0.3">
      <c r="A90" s="14">
        <v>50</v>
      </c>
      <c r="B90" s="5">
        <f t="shared" si="0"/>
        <v>2750</v>
      </c>
      <c r="C90" s="14">
        <v>50</v>
      </c>
      <c r="D90" s="4">
        <f t="shared" si="1"/>
        <v>1250</v>
      </c>
      <c r="E90" s="14">
        <v>50</v>
      </c>
      <c r="F90" s="4">
        <f t="shared" si="2"/>
        <v>1250</v>
      </c>
      <c r="G90" s="14">
        <v>50</v>
      </c>
      <c r="H90" s="4">
        <f t="shared" si="3"/>
        <v>25</v>
      </c>
      <c r="I90" s="14">
        <v>50</v>
      </c>
      <c r="J90" s="4">
        <f t="shared" si="4"/>
        <v>25</v>
      </c>
      <c r="K90" s="14">
        <v>50</v>
      </c>
      <c r="L90" s="4">
        <f t="shared" si="5"/>
        <v>25</v>
      </c>
      <c r="M90" s="1"/>
      <c r="N90" s="1"/>
    </row>
    <row r="91" spans="1:14" collapsed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</sheetData>
  <mergeCells count="51">
    <mergeCell ref="A38:L38"/>
    <mergeCell ref="A1:L1"/>
    <mergeCell ref="A9:L9"/>
    <mergeCell ref="A10:C10"/>
    <mergeCell ref="D10:F10"/>
    <mergeCell ref="G10:I10"/>
    <mergeCell ref="J10:L10"/>
    <mergeCell ref="G34:I34"/>
    <mergeCell ref="J21:L21"/>
    <mergeCell ref="J23:L23"/>
    <mergeCell ref="J25:L25"/>
    <mergeCell ref="J33:L33"/>
    <mergeCell ref="A18:C18"/>
    <mergeCell ref="J34:L34"/>
    <mergeCell ref="D33:F33"/>
    <mergeCell ref="D34:F34"/>
    <mergeCell ref="N1:N4"/>
    <mergeCell ref="M1:M4"/>
    <mergeCell ref="A16:C16"/>
    <mergeCell ref="A20:L20"/>
    <mergeCell ref="A31:C31"/>
    <mergeCell ref="G21:I21"/>
    <mergeCell ref="G23:I23"/>
    <mergeCell ref="G25:I25"/>
    <mergeCell ref="G27:I27"/>
    <mergeCell ref="G29:I29"/>
    <mergeCell ref="G31:I31"/>
    <mergeCell ref="F16:H16"/>
    <mergeCell ref="N12:O12"/>
    <mergeCell ref="N13:O13"/>
    <mergeCell ref="G32:I32"/>
    <mergeCell ref="G33:I33"/>
    <mergeCell ref="J27:L27"/>
    <mergeCell ref="J29:L29"/>
    <mergeCell ref="J31:L31"/>
    <mergeCell ref="J32:L32"/>
    <mergeCell ref="A32:C32"/>
    <mergeCell ref="A33:C33"/>
    <mergeCell ref="A34:C34"/>
    <mergeCell ref="D21:F21"/>
    <mergeCell ref="D23:F23"/>
    <mergeCell ref="D25:F25"/>
    <mergeCell ref="D27:F27"/>
    <mergeCell ref="D29:F29"/>
    <mergeCell ref="D31:F31"/>
    <mergeCell ref="D32:F32"/>
    <mergeCell ref="A23:C23"/>
    <mergeCell ref="A21:C21"/>
    <mergeCell ref="A27:C27"/>
    <mergeCell ref="A25:C25"/>
    <mergeCell ref="A29:C29"/>
  </mergeCells>
  <pageMargins left="0.7" right="0.7" top="0.75" bottom="0.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Включить">
                <anchor moveWithCells="1" sizeWithCells="1">
                  <from>
                    <xdr:col>12</xdr:col>
                    <xdr:colOff>285750</xdr:colOff>
                    <xdr:row>10</xdr:row>
                    <xdr:rowOff>142875</xdr:rowOff>
                  </from>
                  <to>
                    <xdr:col>13</xdr:col>
                    <xdr:colOff>514350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Кнопка2_Щелчок">
                <anchor moveWithCells="1" sizeWithCells="1">
                  <from>
                    <xdr:col>14</xdr:col>
                    <xdr:colOff>142875</xdr:colOff>
                    <xdr:row>10</xdr:row>
                    <xdr:rowOff>142875</xdr:rowOff>
                  </from>
                  <to>
                    <xdr:col>15</xdr:col>
                    <xdr:colOff>142875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Кнопка3_Щелчок">
                <anchor moveWithCells="1" sizeWithCells="1">
                  <from>
                    <xdr:col>15</xdr:col>
                    <xdr:colOff>371475</xdr:colOff>
                    <xdr:row>10</xdr:row>
                    <xdr:rowOff>142875</xdr:rowOff>
                  </from>
                  <to>
                    <xdr:col>16</xdr:col>
                    <xdr:colOff>514350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2018-07-11T06:10:34Z</cp:lastPrinted>
  <dcterms:created xsi:type="dcterms:W3CDTF">2018-07-09T10:31:01Z</dcterms:created>
  <dcterms:modified xsi:type="dcterms:W3CDTF">2018-07-16T06:31:21Z</dcterms:modified>
</cp:coreProperties>
</file>