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G:\Моя\Стереть\"/>
    </mc:Choice>
  </mc:AlternateContent>
  <bookViews>
    <workbookView xWindow="0" yWindow="0" windowWidth="28800" windowHeight="1293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1" l="1"/>
  <c r="C4" i="1"/>
  <c r="O4" i="1"/>
  <c r="P4" i="1"/>
  <c r="Q4" i="1"/>
  <c r="R4" i="1"/>
  <c r="S4" i="1"/>
  <c r="T4" i="1"/>
  <c r="U4" i="1"/>
  <c r="V4" i="1"/>
  <c r="W4" i="1"/>
  <c r="X4" i="1"/>
  <c r="Y4" i="1"/>
  <c r="Z4" i="1"/>
  <c r="AA4" i="1"/>
  <c r="AB4" i="1"/>
  <c r="AC4" i="1"/>
  <c r="AD4" i="1"/>
  <c r="AE4" i="1"/>
  <c r="AF4" i="1"/>
  <c r="AG4" i="1"/>
  <c r="AH4" i="1"/>
  <c r="AI4" i="1"/>
  <c r="AJ4" i="1"/>
  <c r="AK4" i="1"/>
  <c r="O5" i="1"/>
  <c r="P5" i="1"/>
  <c r="Q5" i="1"/>
  <c r="R5" i="1"/>
  <c r="S5" i="1"/>
  <c r="T5" i="1"/>
  <c r="U5" i="1"/>
  <c r="V5" i="1"/>
  <c r="W5" i="1"/>
  <c r="X5" i="1"/>
  <c r="Y5" i="1"/>
  <c r="Z5" i="1"/>
  <c r="AA5" i="1"/>
  <c r="AB5" i="1"/>
  <c r="AC5" i="1"/>
  <c r="AD5" i="1"/>
  <c r="AE5" i="1"/>
  <c r="AF5" i="1"/>
  <c r="AG5" i="1"/>
  <c r="AH5" i="1"/>
  <c r="AI5" i="1"/>
  <c r="AJ5" i="1"/>
  <c r="AK5" i="1"/>
  <c r="N4" i="1"/>
  <c r="M4" i="1"/>
  <c r="L4" i="1"/>
  <c r="K4" i="1"/>
  <c r="J4" i="1"/>
  <c r="I4" i="1"/>
  <c r="H4" i="1"/>
  <c r="G4" i="1"/>
  <c r="M5" i="1"/>
  <c r="N5" i="1"/>
  <c r="G5" i="1"/>
  <c r="H5" i="1"/>
  <c r="L5" i="1" s="1"/>
  <c r="I5" i="1"/>
  <c r="J5" i="1"/>
  <c r="K5" i="1"/>
  <c r="D4" i="1" l="1"/>
  <c r="F5" i="1"/>
  <c r="D5" i="1" l="1"/>
</calcChain>
</file>

<file path=xl/sharedStrings.xml><?xml version="1.0" encoding="utf-8"?>
<sst xmlns="http://schemas.openxmlformats.org/spreadsheetml/2006/main" count="12" uniqueCount="11">
  <si>
    <t>шт.</t>
  </si>
  <si>
    <t>Ед. изм.</t>
  </si>
  <si>
    <t>Объем
работ</t>
  </si>
  <si>
    <t>Выполнено с начала строительства</t>
  </si>
  <si>
    <t>% выполнения работ</t>
  </si>
  <si>
    <t>ПЛАН</t>
  </si>
  <si>
    <t>Начало</t>
  </si>
  <si>
    <t>Окончание</t>
  </si>
  <si>
    <t>Июль</t>
  </si>
  <si>
    <t>Нужно сделать так что-бы объем автоматически вносился в таблицу месяца года при смене даты начала и окончания плана</t>
  </si>
  <si>
    <t>возможно ли такое?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</si>
</sst>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0.00;;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FF0000"/>
      <name val="Arial"/>
      <family val="2"/>
      <charset val="204"/>
    </font>
    <font>
      <b/>
      <sz val="10"/>
      <name val="Arial"/>
      <family val="2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4"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3" borderId="7" xfId="1" applyFont="1" applyFill="1" applyBorder="1" applyAlignment="1">
      <alignment vertical="center" wrapText="1"/>
    </xf>
    <xf numFmtId="0" fontId="3" fillId="3" borderId="8" xfId="1" applyFont="1" applyFill="1" applyBorder="1" applyAlignment="1">
      <alignment vertical="center" wrapText="1"/>
    </xf>
    <xf numFmtId="0" fontId="3" fillId="3" borderId="12" xfId="1" applyFont="1" applyFill="1" applyBorder="1" applyAlignment="1">
      <alignment horizontal="center" vertical="center" wrapText="1"/>
    </xf>
    <xf numFmtId="0" fontId="3" fillId="3" borderId="13" xfId="1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center"/>
    </xf>
    <xf numFmtId="1" fontId="4" fillId="2" borderId="1" xfId="0" applyNumberFormat="1" applyFont="1" applyFill="1" applyBorder="1" applyAlignment="1">
      <alignment horizontal="center" vertical="center"/>
    </xf>
    <xf numFmtId="2" fontId="4" fillId="2" borderId="2" xfId="0" applyNumberFormat="1" applyFont="1" applyFill="1" applyBorder="1" applyAlignment="1">
      <alignment horizontal="center" vertical="center"/>
    </xf>
    <xf numFmtId="14" fontId="4" fillId="0" borderId="3" xfId="0" applyNumberFormat="1" applyFont="1" applyFill="1" applyBorder="1" applyAlignment="1">
      <alignment horizontal="center" vertical="center"/>
    </xf>
    <xf numFmtId="14" fontId="4" fillId="0" borderId="4" xfId="0" applyNumberFormat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 wrapText="1"/>
    </xf>
    <xf numFmtId="0" fontId="3" fillId="3" borderId="5" xfId="1" applyFont="1" applyFill="1" applyBorder="1" applyAlignment="1">
      <alignment horizontal="center" vertical="center" wrapText="1"/>
    </xf>
    <xf numFmtId="0" fontId="3" fillId="3" borderId="1" xfId="1" applyFont="1" applyFill="1" applyBorder="1" applyAlignment="1">
      <alignment horizontal="center" vertical="center" wrapText="1"/>
    </xf>
    <xf numFmtId="0" fontId="3" fillId="3" borderId="10" xfId="1" applyFont="1" applyFill="1" applyBorder="1" applyAlignment="1">
      <alignment horizontal="center" vertical="center" wrapText="1"/>
    </xf>
    <xf numFmtId="0" fontId="3" fillId="3" borderId="6" xfId="1" applyFont="1" applyFill="1" applyBorder="1" applyAlignment="1">
      <alignment horizontal="center" vertical="center" wrapText="1"/>
    </xf>
    <xf numFmtId="0" fontId="3" fillId="3" borderId="9" xfId="1" applyFont="1" applyFill="1" applyBorder="1" applyAlignment="1">
      <alignment horizontal="center" vertical="center" wrapText="1"/>
    </xf>
    <xf numFmtId="0" fontId="3" fillId="3" borderId="11" xfId="1" applyFont="1" applyFill="1" applyBorder="1" applyAlignment="1">
      <alignment horizontal="center" vertical="center" wrapText="1"/>
    </xf>
    <xf numFmtId="0" fontId="3" fillId="3" borderId="7" xfId="1" applyFont="1" applyFill="1" applyBorder="1" applyAlignment="1">
      <alignment horizontal="center" vertical="center" wrapText="1"/>
    </xf>
    <xf numFmtId="0" fontId="3" fillId="3" borderId="8" xfId="1" applyFont="1" applyFill="1" applyBorder="1" applyAlignment="1">
      <alignment horizontal="center" vertical="center" wrapText="1"/>
    </xf>
    <xf numFmtId="165" fontId="0" fillId="0" borderId="1" xfId="0" applyNumberFormat="1" applyBorder="1"/>
    <xf numFmtId="1" fontId="4" fillId="0" borderId="1" xfId="0" applyNumberFormat="1" applyFont="1" applyFill="1" applyBorder="1" applyAlignment="1">
      <alignment horizontal="center" vertical="center"/>
    </xf>
  </cellXfs>
  <cellStyles count="2">
    <cellStyle name="Обычный" xfId="0" builtinId="0"/>
    <cellStyle name="Обычный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AK11"/>
  <sheetViews>
    <sheetView tabSelected="1" workbookViewId="0">
      <selection activeCell="P19" sqref="P19"/>
    </sheetView>
  </sheetViews>
  <sheetFormatPr defaultRowHeight="15" x14ac:dyDescent="0.25"/>
  <cols>
    <col min="1" max="1" width="10.42578125" customWidth="1"/>
    <col min="2" max="2" width="10" customWidth="1"/>
    <col min="3" max="3" width="15.85546875" customWidth="1"/>
    <col min="5" max="5" width="9.85546875" customWidth="1"/>
    <col min="6" max="6" width="11.140625" customWidth="1"/>
    <col min="7" max="37" width="5.7109375" customWidth="1"/>
  </cols>
  <sheetData>
    <row r="1" spans="1:37" ht="30.75" customHeight="1" thickBot="1" x14ac:dyDescent="0.3">
      <c r="A1" s="14" t="s">
        <v>1</v>
      </c>
      <c r="B1" s="14" t="s">
        <v>2</v>
      </c>
      <c r="C1" s="14" t="s">
        <v>3</v>
      </c>
      <c r="D1" s="17" t="s">
        <v>4</v>
      </c>
      <c r="E1" s="4"/>
      <c r="F1" s="5"/>
      <c r="G1" s="13" t="s">
        <v>8</v>
      </c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</row>
    <row r="2" spans="1:37" ht="15.75" thickBot="1" x14ac:dyDescent="0.3">
      <c r="A2" s="15"/>
      <c r="B2" s="15"/>
      <c r="C2" s="15"/>
      <c r="D2" s="18"/>
      <c r="E2" s="20" t="s">
        <v>5</v>
      </c>
      <c r="F2" s="21"/>
      <c r="G2" s="13">
        <v>1</v>
      </c>
      <c r="H2" s="13">
        <v>2</v>
      </c>
      <c r="I2" s="13">
        <v>3</v>
      </c>
      <c r="J2" s="13">
        <v>4</v>
      </c>
      <c r="K2" s="13">
        <v>5</v>
      </c>
      <c r="L2" s="13">
        <v>6</v>
      </c>
      <c r="M2" s="13">
        <v>7</v>
      </c>
      <c r="N2" s="13">
        <v>8</v>
      </c>
      <c r="O2" s="13">
        <v>9</v>
      </c>
      <c r="P2" s="13">
        <v>10</v>
      </c>
      <c r="Q2" s="13">
        <v>11</v>
      </c>
      <c r="R2" s="13">
        <v>12</v>
      </c>
      <c r="S2" s="13">
        <v>13</v>
      </c>
      <c r="T2" s="13">
        <v>14</v>
      </c>
      <c r="U2" s="13">
        <v>15</v>
      </c>
      <c r="V2" s="13">
        <v>16</v>
      </c>
      <c r="W2" s="13">
        <v>17</v>
      </c>
      <c r="X2" s="13">
        <v>18</v>
      </c>
      <c r="Y2" s="13">
        <v>19</v>
      </c>
      <c r="Z2" s="13">
        <v>20</v>
      </c>
      <c r="AA2" s="13">
        <v>21</v>
      </c>
      <c r="AB2" s="13">
        <v>22</v>
      </c>
      <c r="AC2" s="13">
        <v>23</v>
      </c>
      <c r="AD2" s="13">
        <v>24</v>
      </c>
      <c r="AE2" s="13">
        <v>25</v>
      </c>
      <c r="AF2" s="13">
        <v>26</v>
      </c>
      <c r="AG2" s="13">
        <v>27</v>
      </c>
      <c r="AH2" s="13">
        <v>28</v>
      </c>
      <c r="AI2" s="13">
        <v>29</v>
      </c>
      <c r="AJ2" s="13">
        <v>30</v>
      </c>
      <c r="AK2" s="13">
        <v>31</v>
      </c>
    </row>
    <row r="3" spans="1:37" ht="25.5" x14ac:dyDescent="0.25">
      <c r="A3" s="16"/>
      <c r="B3" s="16"/>
      <c r="C3" s="16"/>
      <c r="D3" s="19"/>
      <c r="E3" s="6" t="s">
        <v>6</v>
      </c>
      <c r="F3" s="7" t="s">
        <v>7</v>
      </c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</row>
    <row r="4" spans="1:37" x14ac:dyDescent="0.25">
      <c r="A4" s="8" t="s">
        <v>0</v>
      </c>
      <c r="B4" s="9">
        <v>2</v>
      </c>
      <c r="C4" s="23">
        <f>SUM(G4:AK4)</f>
        <v>1.9999999999906868</v>
      </c>
      <c r="D4" s="10">
        <f>C4*100/B4</f>
        <v>99.999999999534339</v>
      </c>
      <c r="E4" s="11">
        <v>43282</v>
      </c>
      <c r="F4" s="12">
        <v>43290</v>
      </c>
      <c r="G4" s="22">
        <f>IF(((G$2&amp;$G$1)-$F4&lt;0)*((G$2&amp;$G$1)-$E4&gt;=0),ROUNDDOWN($B4/($F4-$E4+1),2),IF((G$2&amp;$G$1)-$F4,,$B4+$F4-SUM($F4:F4)))</f>
        <v>0.22</v>
      </c>
      <c r="H4" s="22">
        <f>IF(((H$2&amp;$G$1)-$F4&lt;0)*((H$2&amp;$G$1)-$E4&gt;=0),ROUNDDOWN($B4/($F4-$E4+1),2),IF((H$2&amp;$G$1)-$F4,,$B4+$F4-SUM($F4:G4)))</f>
        <v>0.22</v>
      </c>
      <c r="I4" s="22">
        <f>IF(((I$2&amp;$G$1)-$F4&lt;0)*((I$2&amp;$G$1)-$E4&gt;=0),ROUNDDOWN($B4/($F4-$E4+1),2),IF((I$2&amp;$G$1)-$F4,,$B4+$F4-SUM($F4:H4)))</f>
        <v>0.22</v>
      </c>
      <c r="J4" s="22">
        <f>IF(((J$2&amp;$G$1)-$F4&lt;0)*((J$2&amp;$G$1)-$E4&gt;=0),ROUNDDOWN($B4/($F4-$E4+1),2),IF((J$2&amp;$G$1)-$F4,,$B4+$F4-SUM($F4:I4)))</f>
        <v>0.22</v>
      </c>
      <c r="K4" s="22">
        <f>IF(((K$2&amp;$G$1)-$F4&lt;0)*((K$2&amp;$G$1)-$E4&gt;=0),ROUNDDOWN($B4/($F4-$E4+1),2),IF((K$2&amp;$G$1)-$F4,,$B4+$F4-SUM($F4:J4)))</f>
        <v>0.22</v>
      </c>
      <c r="L4" s="22">
        <f>IF(((L$2&amp;$G$1)-$F4&lt;0)*((L$2&amp;$G$1)-$E4&gt;=0),ROUNDDOWN($B4/($F4-$E4+1),2),IF((L$2&amp;$G$1)-$F4,,$B4+$F4-SUM($F4:K4)))</f>
        <v>0.22</v>
      </c>
      <c r="M4" s="22">
        <f>IF(((M$2&amp;$G$1)-$F4&lt;0)*((M$2&amp;$G$1)-$E4&gt;=0),ROUNDDOWN($B4/($F4-$E4+1),2),IF((M$2&amp;$G$1)-$F4,,$B4+$F4-SUM($F4:L4)))</f>
        <v>0.22</v>
      </c>
      <c r="N4" s="22">
        <f>IF(((N$2&amp;$G$1)-$F4&lt;0)*((N$2&amp;$G$1)-$E4&gt;=0),ROUNDDOWN($B4/($F4-$E4+1),2),IF((N$2&amp;$G$1)-$F4,,$B4+$F4-SUM($F4:M4)))</f>
        <v>0.22</v>
      </c>
      <c r="O4" s="22">
        <f>IF(((O$2&amp;$G$1)-$F4&lt;0)*((O$2&amp;$G$1)-$E4&gt;=0),ROUNDDOWN($B4/($F4-$E4+1),2),IF((O$2&amp;$G$1)-$F4,,$B4+$F4-SUM($F4:N4)))</f>
        <v>0.23999999999068677</v>
      </c>
      <c r="P4" s="22">
        <f>IF(((P$2&amp;$G$1)-$F4&lt;0)*((P$2&amp;$G$1)-$E4&gt;=0),ROUNDDOWN($B4/($F4-$E4+1),2),IF((P$2&amp;$G$1)-$F4,,$B4+$F4-SUM($F4:O4)))</f>
        <v>0</v>
      </c>
      <c r="Q4" s="22">
        <f>IF(((Q$2&amp;$G$1)-$F4&lt;0)*((Q$2&amp;$G$1)-$E4&gt;=0),ROUNDDOWN($B4/($F4-$E4+1),2),IF((Q$2&amp;$G$1)-$F4,,$B4+$F4-SUM($F4:P4)))</f>
        <v>0</v>
      </c>
      <c r="R4" s="22">
        <f>IF(((R$2&amp;$G$1)-$F4&lt;0)*((R$2&amp;$G$1)-$E4&gt;=0),ROUNDDOWN($B4/($F4-$E4+1),2),IF((R$2&amp;$G$1)-$F4,,$B4+$F4-SUM($F4:Q4)))</f>
        <v>0</v>
      </c>
      <c r="S4" s="22">
        <f>IF(((S$2&amp;$G$1)-$F4&lt;0)*((S$2&amp;$G$1)-$E4&gt;=0),ROUNDDOWN($B4/($F4-$E4+1),2),IF((S$2&amp;$G$1)-$F4,,$B4+$F4-SUM($F4:R4)))</f>
        <v>0</v>
      </c>
      <c r="T4" s="22">
        <f>IF(((T$2&amp;$G$1)-$F4&lt;0)*((T$2&amp;$G$1)-$E4&gt;=0),ROUNDDOWN($B4/($F4-$E4+1),2),IF((T$2&amp;$G$1)-$F4,,$B4+$F4-SUM($F4:S4)))</f>
        <v>0</v>
      </c>
      <c r="U4" s="22">
        <f>IF(((U$2&amp;$G$1)-$F4&lt;0)*((U$2&amp;$G$1)-$E4&gt;=0),ROUNDDOWN($B4/($F4-$E4+1),2),IF((U$2&amp;$G$1)-$F4,,$B4+$F4-SUM($F4:T4)))</f>
        <v>0</v>
      </c>
      <c r="V4" s="22">
        <f>IF(((V$2&amp;$G$1)-$F4&lt;0)*((V$2&amp;$G$1)-$E4&gt;=0),ROUNDDOWN($B4/($F4-$E4+1),2),IF((V$2&amp;$G$1)-$F4,,$B4+$F4-SUM($F4:U4)))</f>
        <v>0</v>
      </c>
      <c r="W4" s="22">
        <f>IF(((W$2&amp;$G$1)-$F4&lt;0)*((W$2&amp;$G$1)-$E4&gt;=0),ROUNDDOWN($B4/($F4-$E4+1),2),IF((W$2&amp;$G$1)-$F4,,$B4+$F4-SUM($F4:V4)))</f>
        <v>0</v>
      </c>
      <c r="X4" s="22">
        <f>IF(((X$2&amp;$G$1)-$F4&lt;0)*((X$2&amp;$G$1)-$E4&gt;=0),ROUNDDOWN($B4/($F4-$E4+1),2),IF((X$2&amp;$G$1)-$F4,,$B4+$F4-SUM($F4:W4)))</f>
        <v>0</v>
      </c>
      <c r="Y4" s="22">
        <f>IF(((Y$2&amp;$G$1)-$F4&lt;0)*((Y$2&amp;$G$1)-$E4&gt;=0),ROUNDDOWN($B4/($F4-$E4+1),2),IF((Y$2&amp;$G$1)-$F4,,$B4+$F4-SUM($F4:X4)))</f>
        <v>0</v>
      </c>
      <c r="Z4" s="22">
        <f>IF(((Z$2&amp;$G$1)-$F4&lt;0)*((Z$2&amp;$G$1)-$E4&gt;=0),ROUNDDOWN($B4/($F4-$E4+1),2),IF((Z$2&amp;$G$1)-$F4,,$B4+$F4-SUM($F4:Y4)))</f>
        <v>0</v>
      </c>
      <c r="AA4" s="22">
        <f>IF(((AA$2&amp;$G$1)-$F4&lt;0)*((AA$2&amp;$G$1)-$E4&gt;=0),ROUNDDOWN($B4/($F4-$E4+1),2),IF((AA$2&amp;$G$1)-$F4,,$B4+$F4-SUM($F4:Z4)))</f>
        <v>0</v>
      </c>
      <c r="AB4" s="22">
        <f>IF(((AB$2&amp;$G$1)-$F4&lt;0)*((AB$2&amp;$G$1)-$E4&gt;=0),ROUNDDOWN($B4/($F4-$E4+1),2),IF((AB$2&amp;$G$1)-$F4,,$B4+$F4-SUM($F4:AA4)))</f>
        <v>0</v>
      </c>
      <c r="AC4" s="22">
        <f>IF(((AC$2&amp;$G$1)-$F4&lt;0)*((AC$2&amp;$G$1)-$E4&gt;=0),ROUNDDOWN($B4/($F4-$E4+1),2),IF((AC$2&amp;$G$1)-$F4,,$B4+$F4-SUM($F4:AB4)))</f>
        <v>0</v>
      </c>
      <c r="AD4" s="22">
        <f>IF(((AD$2&amp;$G$1)-$F4&lt;0)*((AD$2&amp;$G$1)-$E4&gt;=0),ROUNDDOWN($B4/($F4-$E4+1),2),IF((AD$2&amp;$G$1)-$F4,,$B4+$F4-SUM($F4:AC4)))</f>
        <v>0</v>
      </c>
      <c r="AE4" s="22">
        <f>IF(((AE$2&amp;$G$1)-$F4&lt;0)*((AE$2&amp;$G$1)-$E4&gt;=0),ROUNDDOWN($B4/($F4-$E4+1),2),IF((AE$2&amp;$G$1)-$F4,,$B4+$F4-SUM($F4:AD4)))</f>
        <v>0</v>
      </c>
      <c r="AF4" s="22">
        <f>IF(((AF$2&amp;$G$1)-$F4&lt;0)*((AF$2&amp;$G$1)-$E4&gt;=0),ROUNDDOWN($B4/($F4-$E4+1),2),IF((AF$2&amp;$G$1)-$F4,,$B4+$F4-SUM($F4:AE4)))</f>
        <v>0</v>
      </c>
      <c r="AG4" s="22">
        <f>IF(((AG$2&amp;$G$1)-$F4&lt;0)*((AG$2&amp;$G$1)-$E4&gt;=0),ROUNDDOWN($B4/($F4-$E4+1),2),IF((AG$2&amp;$G$1)-$F4,,$B4+$F4-SUM($F4:AF4)))</f>
        <v>0</v>
      </c>
      <c r="AH4" s="22">
        <f>IF(((AH$2&amp;$G$1)-$F4&lt;0)*((AH$2&amp;$G$1)-$E4&gt;=0),ROUNDDOWN($B4/($F4-$E4+1),2),IF((AH$2&amp;$G$1)-$F4,,$B4+$F4-SUM($F4:AG4)))</f>
        <v>0</v>
      </c>
      <c r="AI4" s="22">
        <f>IF(((AI$2&amp;$G$1)-$F4&lt;0)*((AI$2&amp;$G$1)-$E4&gt;=0),ROUNDDOWN($B4/($F4-$E4+1),2),IF((AI$2&amp;$G$1)-$F4,,$B4+$F4-SUM($F4:AH4)))</f>
        <v>0</v>
      </c>
      <c r="AJ4" s="22">
        <f>IF(((AJ$2&amp;$G$1)-$F4&lt;0)*((AJ$2&amp;$G$1)-$E4&gt;=0),ROUNDDOWN($B4/($F4-$E4+1),2),IF((AJ$2&amp;$G$1)-$F4,,$B4+$F4-SUM($F4:AI4)))</f>
        <v>0</v>
      </c>
      <c r="AK4" s="22">
        <f>IF(((AK$2&amp;$G$1)-$F4&lt;0)*((AK$2&amp;$G$1)-$E4&gt;=0),ROUNDDOWN($B4/($F4-$E4+1),2),IF((AK$2&amp;$G$1)-$F4,,$B4+$F4-SUM($F4:AJ4)))</f>
        <v>0</v>
      </c>
    </row>
    <row r="5" spans="1:37" x14ac:dyDescent="0.25">
      <c r="A5" s="8" t="s">
        <v>0</v>
      </c>
      <c r="B5" s="9">
        <v>2</v>
      </c>
      <c r="C5" s="23">
        <f>SUM(G5:AK5)</f>
        <v>1.9999999999930151</v>
      </c>
      <c r="D5" s="10">
        <f>C5*100/B5</f>
        <v>99.999999999650754</v>
      </c>
      <c r="E5" s="11">
        <v>43285</v>
      </c>
      <c r="F5" s="12">
        <f>E5+2</f>
        <v>43287</v>
      </c>
      <c r="G5" s="22">
        <f>IF(((G$2&amp;$G$1)-$F5&lt;0)*((G$2&amp;$G$1)-$E5&gt;=0),ROUNDDOWN($B5/($F5-$E5+1),2),IF((G$2&amp;$G$1)-$F5,,$B5+$F5-SUM($F5:F5)))</f>
        <v>0</v>
      </c>
      <c r="H5" s="22">
        <f>IF(((H$2&amp;$G$1)-$F5&lt;0)*((H$2&amp;$G$1)-$E5&gt;=0),ROUNDDOWN($B5/($F5-$E5+1),2),IF((H$2&amp;$G$1)-$F5,,$B5+$F5-SUM($F5:G5)))</f>
        <v>0</v>
      </c>
      <c r="I5" s="22">
        <f>IF(((I$2&amp;$G$1)-$F5&lt;0)*((I$2&amp;$G$1)-$E5&gt;=0),ROUNDDOWN($B5/($F5-$E5+1),2),IF((I$2&amp;$G$1)-$F5,,$B5+$F5-SUM($F5:H5)))</f>
        <v>0</v>
      </c>
      <c r="J5" s="22">
        <f>IF(((J$2&amp;$G$1)-$F5&lt;0)*((J$2&amp;$G$1)-$E5&gt;=0),ROUNDDOWN($B5/($F5-$E5+1),2),IF((J$2&amp;$G$1)-$F5,,$B5+$F5-SUM($F5:I5)))</f>
        <v>0.66</v>
      </c>
      <c r="K5" s="22">
        <f>IF(((K$2&amp;$G$1)-$F5&lt;0)*((K$2&amp;$G$1)-$E5&gt;=0),ROUNDDOWN($B5/($F5-$E5+1),2),IF((K$2&amp;$G$1)-$F5,,$B5+$F5-SUM($F5:J5)))</f>
        <v>0.66</v>
      </c>
      <c r="L5" s="22">
        <f>IF(((L$2&amp;$G$1)-$F5&lt;0)*((L$2&amp;$G$1)-$E5&gt;=0),ROUNDDOWN($B5/($F5-$E5+1),2),IF((L$2&amp;$G$1)-$F5,,$B5+$F5-SUM($F5:K5)))</f>
        <v>0.67999999999301508</v>
      </c>
      <c r="M5" s="22">
        <f>IF(((M$2&amp;$G$1)-$F5&lt;0)*((M$2&amp;$G$1)-$E5&gt;=0),ROUNDDOWN($B5/($F5-$E5+1),2),IF((M$2&amp;$G$1)-$F5,,$B5+$F5-SUM($F5:L5)))</f>
        <v>0</v>
      </c>
      <c r="N5" s="22">
        <f>IF(((N$2&amp;$G$1)-$F5&lt;0)*((N$2&amp;$G$1)-$E5&gt;=0),ROUNDDOWN($B5/($F5-$E5+1),2),IF((N$2&amp;$G$1)-$F5,,$B5+$F5-SUM($F5:M5)))</f>
        <v>0</v>
      </c>
      <c r="O5" s="22">
        <f>IF(((O$2&amp;$G$1)-$F5&lt;0)*((O$2&amp;$G$1)-$E5&gt;=0),ROUNDDOWN($B5/($F5-$E5+1),2),IF((O$2&amp;$G$1)-$F5,,$B5+$F5-SUM($F5:N5)))</f>
        <v>0</v>
      </c>
      <c r="P5" s="22">
        <f>IF(((P$2&amp;$G$1)-$F5&lt;0)*((P$2&amp;$G$1)-$E5&gt;=0),ROUNDDOWN($B5/($F5-$E5+1),2),IF((P$2&amp;$G$1)-$F5,,$B5+$F5-SUM($F5:O5)))</f>
        <v>0</v>
      </c>
      <c r="Q5" s="22">
        <f>IF(((Q$2&amp;$G$1)-$F5&lt;0)*((Q$2&amp;$G$1)-$E5&gt;=0),ROUNDDOWN($B5/($F5-$E5+1),2),IF((Q$2&amp;$G$1)-$F5,,$B5+$F5-SUM($F5:P5)))</f>
        <v>0</v>
      </c>
      <c r="R5" s="22">
        <f>IF(((R$2&amp;$G$1)-$F5&lt;0)*((R$2&amp;$G$1)-$E5&gt;=0),ROUNDDOWN($B5/($F5-$E5+1),2),IF((R$2&amp;$G$1)-$F5,,$B5+$F5-SUM($F5:Q5)))</f>
        <v>0</v>
      </c>
      <c r="S5" s="22">
        <f>IF(((S$2&amp;$G$1)-$F5&lt;0)*((S$2&amp;$G$1)-$E5&gt;=0),ROUNDDOWN($B5/($F5-$E5+1),2),IF((S$2&amp;$G$1)-$F5,,$B5+$F5-SUM($F5:R5)))</f>
        <v>0</v>
      </c>
      <c r="T5" s="22">
        <f>IF(((T$2&amp;$G$1)-$F5&lt;0)*((T$2&amp;$G$1)-$E5&gt;=0),ROUNDDOWN($B5/($F5-$E5+1),2),IF((T$2&amp;$G$1)-$F5,,$B5+$F5-SUM($F5:S5)))</f>
        <v>0</v>
      </c>
      <c r="U5" s="22">
        <f>IF(((U$2&amp;$G$1)-$F5&lt;0)*((U$2&amp;$G$1)-$E5&gt;=0),ROUNDDOWN($B5/($F5-$E5+1),2),IF((U$2&amp;$G$1)-$F5,,$B5+$F5-SUM($F5:T5)))</f>
        <v>0</v>
      </c>
      <c r="V5" s="22">
        <f>IF(((V$2&amp;$G$1)-$F5&lt;0)*((V$2&amp;$G$1)-$E5&gt;=0),ROUNDDOWN($B5/($F5-$E5+1),2),IF((V$2&amp;$G$1)-$F5,,$B5+$F5-SUM($F5:U5)))</f>
        <v>0</v>
      </c>
      <c r="W5" s="22">
        <f>IF(((W$2&amp;$G$1)-$F5&lt;0)*((W$2&amp;$G$1)-$E5&gt;=0),ROUNDDOWN($B5/($F5-$E5+1),2),IF((W$2&amp;$G$1)-$F5,,$B5+$F5-SUM($F5:V5)))</f>
        <v>0</v>
      </c>
      <c r="X5" s="22">
        <f>IF(((X$2&amp;$G$1)-$F5&lt;0)*((X$2&amp;$G$1)-$E5&gt;=0),ROUNDDOWN($B5/($F5-$E5+1),2),IF((X$2&amp;$G$1)-$F5,,$B5+$F5-SUM($F5:W5)))</f>
        <v>0</v>
      </c>
      <c r="Y5" s="22">
        <f>IF(((Y$2&amp;$G$1)-$F5&lt;0)*((Y$2&amp;$G$1)-$E5&gt;=0),ROUNDDOWN($B5/($F5-$E5+1),2),IF((Y$2&amp;$G$1)-$F5,,$B5+$F5-SUM($F5:X5)))</f>
        <v>0</v>
      </c>
      <c r="Z5" s="22">
        <f>IF(((Z$2&amp;$G$1)-$F5&lt;0)*((Z$2&amp;$G$1)-$E5&gt;=0),ROUNDDOWN($B5/($F5-$E5+1),2),IF((Z$2&amp;$G$1)-$F5,,$B5+$F5-SUM($F5:Y5)))</f>
        <v>0</v>
      </c>
      <c r="AA5" s="22">
        <f>IF(((AA$2&amp;$G$1)-$F5&lt;0)*((AA$2&amp;$G$1)-$E5&gt;=0),ROUNDDOWN($B5/($F5-$E5+1),2),IF((AA$2&amp;$G$1)-$F5,,$B5+$F5-SUM($F5:Z5)))</f>
        <v>0</v>
      </c>
      <c r="AB5" s="22">
        <f>IF(((AB$2&amp;$G$1)-$F5&lt;0)*((AB$2&amp;$G$1)-$E5&gt;=0),ROUNDDOWN($B5/($F5-$E5+1),2),IF((AB$2&amp;$G$1)-$F5,,$B5+$F5-SUM($F5:AA5)))</f>
        <v>0</v>
      </c>
      <c r="AC5" s="22">
        <f>IF(((AC$2&amp;$G$1)-$F5&lt;0)*((AC$2&amp;$G$1)-$E5&gt;=0),ROUNDDOWN($B5/($F5-$E5+1),2),IF((AC$2&amp;$G$1)-$F5,,$B5+$F5-SUM($F5:AB5)))</f>
        <v>0</v>
      </c>
      <c r="AD5" s="22">
        <f>IF(((AD$2&amp;$G$1)-$F5&lt;0)*((AD$2&amp;$G$1)-$E5&gt;=0),ROUNDDOWN($B5/($F5-$E5+1),2),IF((AD$2&amp;$G$1)-$F5,,$B5+$F5-SUM($F5:AC5)))</f>
        <v>0</v>
      </c>
      <c r="AE5" s="22">
        <f>IF(((AE$2&amp;$G$1)-$F5&lt;0)*((AE$2&amp;$G$1)-$E5&gt;=0),ROUNDDOWN($B5/($F5-$E5+1),2),IF((AE$2&amp;$G$1)-$F5,,$B5+$F5-SUM($F5:AD5)))</f>
        <v>0</v>
      </c>
      <c r="AF5" s="22">
        <f>IF(((AF$2&amp;$G$1)-$F5&lt;0)*((AF$2&amp;$G$1)-$E5&gt;=0),ROUNDDOWN($B5/($F5-$E5+1),2),IF((AF$2&amp;$G$1)-$F5,,$B5+$F5-SUM($F5:AE5)))</f>
        <v>0</v>
      </c>
      <c r="AG5" s="22">
        <f>IF(((AG$2&amp;$G$1)-$F5&lt;0)*((AG$2&amp;$G$1)-$E5&gt;=0),ROUNDDOWN($B5/($F5-$E5+1),2),IF((AG$2&amp;$G$1)-$F5,,$B5+$F5-SUM($F5:AF5)))</f>
        <v>0</v>
      </c>
      <c r="AH5" s="22">
        <f>IF(((AH$2&amp;$G$1)-$F5&lt;0)*((AH$2&amp;$G$1)-$E5&gt;=0),ROUNDDOWN($B5/($F5-$E5+1),2),IF((AH$2&amp;$G$1)-$F5,,$B5+$F5-SUM($F5:AG5)))</f>
        <v>0</v>
      </c>
      <c r="AI5" s="22">
        <f>IF(((AI$2&amp;$G$1)-$F5&lt;0)*((AI$2&amp;$G$1)-$E5&gt;=0),ROUNDDOWN($B5/($F5-$E5+1),2),IF((AI$2&amp;$G$1)-$F5,,$B5+$F5-SUM($F5:AH5)))</f>
        <v>0</v>
      </c>
      <c r="AJ5" s="22">
        <f>IF(((AJ$2&amp;$G$1)-$F5&lt;0)*((AJ$2&amp;$G$1)-$E5&gt;=0),ROUNDDOWN($B5/($F5-$E5+1),2),IF((AJ$2&amp;$G$1)-$F5,,$B5+$F5-SUM($F5:AI5)))</f>
        <v>0</v>
      </c>
      <c r="AK5" s="22">
        <f>IF(((AK$2&amp;$G$1)-$F5&lt;0)*((AK$2&amp;$G$1)-$E5&gt;=0),ROUNDDOWN($B5/($F5-$E5+1),2),IF((AK$2&amp;$G$1)-$F5,,$B5+$F5-SUM($F5:AJ5)))</f>
        <v>0</v>
      </c>
    </row>
    <row r="6" spans="1:37" x14ac:dyDescent="0.25">
      <c r="F6" s="3"/>
      <c r="G6" s="3"/>
      <c r="H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</row>
    <row r="7" spans="1:37" x14ac:dyDescent="0.25">
      <c r="F7" s="1"/>
      <c r="G7" s="1"/>
      <c r="H7" s="2"/>
      <c r="I7" s="2"/>
    </row>
    <row r="9" spans="1:37" x14ac:dyDescent="0.25">
      <c r="I9" t="s">
        <v>9</v>
      </c>
    </row>
    <row r="11" spans="1:37" x14ac:dyDescent="0.25">
      <c r="I11" t="s">
        <v>10</v>
      </c>
    </row>
  </sheetData>
  <mergeCells count="37">
    <mergeCell ref="AE2:AE3"/>
    <mergeCell ref="AF2:AF3"/>
    <mergeCell ref="AG2:AG3"/>
    <mergeCell ref="AJ2:AJ3"/>
    <mergeCell ref="AH2:AH3"/>
    <mergeCell ref="AI2:AI3"/>
    <mergeCell ref="Z2:Z3"/>
    <mergeCell ref="AA2:AA3"/>
    <mergeCell ref="AB2:AB3"/>
    <mergeCell ref="AC2:AC3"/>
    <mergeCell ref="AD2:AD3"/>
    <mergeCell ref="U2:U3"/>
    <mergeCell ref="V2:V3"/>
    <mergeCell ref="W2:W3"/>
    <mergeCell ref="X2:X3"/>
    <mergeCell ref="Y2:Y3"/>
    <mergeCell ref="A1:A3"/>
    <mergeCell ref="B1:B3"/>
    <mergeCell ref="C1:C3"/>
    <mergeCell ref="D1:D3"/>
    <mergeCell ref="E2:F2"/>
    <mergeCell ref="AK2:AK3"/>
    <mergeCell ref="G1:AK1"/>
    <mergeCell ref="I2:I3"/>
    <mergeCell ref="J2:J3"/>
    <mergeCell ref="K2:K3"/>
    <mergeCell ref="L2:L3"/>
    <mergeCell ref="M2:M3"/>
    <mergeCell ref="N2:N3"/>
    <mergeCell ref="G2:G3"/>
    <mergeCell ref="H2:H3"/>
    <mergeCell ref="O2:O3"/>
    <mergeCell ref="P2:P3"/>
    <mergeCell ref="Q2:Q3"/>
    <mergeCell ref="R2:R3"/>
    <mergeCell ref="S2:S3"/>
    <mergeCell ref="T2:T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ГАВ</cp:lastModifiedBy>
  <dcterms:created xsi:type="dcterms:W3CDTF">2018-07-16T10:28:53Z</dcterms:created>
  <dcterms:modified xsi:type="dcterms:W3CDTF">2018-07-16T14:12:05Z</dcterms:modified>
</cp:coreProperties>
</file>