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vovand\Downloads\Personal\ProExcel\"/>
    </mc:Choice>
  </mc:AlternateContent>
  <bookViews>
    <workbookView xWindow="0" yWindow="0" windowWidth="20160" windowHeight="9024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s="1"/>
  <c r="D2" i="1"/>
  <c r="D3" i="1" s="1"/>
  <c r="G2" i="1"/>
  <c r="G3" i="1" s="1"/>
  <c r="J2" i="1"/>
  <c r="J3" i="1" s="1"/>
  <c r="M2" i="1"/>
  <c r="M3" i="1" s="1"/>
  <c r="P2" i="1"/>
  <c r="P3" i="1" s="1"/>
  <c r="S2" i="1"/>
  <c r="S3" i="1" s="1"/>
  <c r="AA13" i="1"/>
  <c r="AA14" i="1" s="1"/>
  <c r="D4" i="1" l="1"/>
  <c r="G4" i="1"/>
  <c r="G5" i="1" s="1"/>
  <c r="A4" i="1"/>
  <c r="J4" i="1"/>
  <c r="M4" i="1"/>
  <c r="M5" i="1" s="1"/>
  <c r="P4" i="1"/>
  <c r="S4" i="1"/>
  <c r="AA15" i="1"/>
  <c r="D5" i="1" l="1"/>
  <c r="S5" i="1"/>
  <c r="S6" i="1" s="1"/>
  <c r="S7" i="1" s="1"/>
  <c r="A5" i="1"/>
  <c r="A6" i="1" s="1"/>
  <c r="G6" i="1"/>
  <c r="J5" i="1"/>
  <c r="M6" i="1"/>
  <c r="M7" i="1" s="1"/>
  <c r="P5" i="1"/>
  <c r="AA16" i="1"/>
  <c r="AA17" i="1" s="1"/>
  <c r="D6" i="1" l="1"/>
  <c r="D7" i="1" s="1"/>
  <c r="A7" i="1"/>
  <c r="G7" i="1"/>
  <c r="J6" i="1"/>
  <c r="J7" i="1" s="1"/>
  <c r="M8" i="1"/>
  <c r="P6" i="1"/>
  <c r="P7" i="1" s="1"/>
  <c r="S8" i="1"/>
  <c r="S9" i="1" s="1"/>
  <c r="AA18" i="1"/>
  <c r="P8" i="1" l="1"/>
  <c r="P9" i="1" s="1"/>
  <c r="D8" i="1"/>
  <c r="A8" i="1"/>
  <c r="A9" i="1" s="1"/>
  <c r="A10" i="1" s="1"/>
  <c r="G8" i="1"/>
  <c r="G9" i="1" s="1"/>
  <c r="J8" i="1"/>
  <c r="M9" i="1"/>
  <c r="S10" i="1"/>
  <c r="S11" i="1" s="1"/>
  <c r="AA19" i="1"/>
  <c r="P10" i="1" l="1"/>
  <c r="P11" i="1" s="1"/>
  <c r="D9" i="1"/>
  <c r="D10" i="1" s="1"/>
  <c r="A11" i="1"/>
  <c r="A12" i="1" s="1"/>
  <c r="A13" i="1" s="1"/>
  <c r="G10" i="1"/>
  <c r="J9" i="1"/>
  <c r="J10" i="1" s="1"/>
  <c r="M10" i="1"/>
  <c r="S12" i="1"/>
  <c r="S13" i="1" s="1"/>
  <c r="AA20" i="1"/>
  <c r="D11" i="1" l="1"/>
  <c r="A14" i="1"/>
  <c r="A15" i="1" s="1"/>
  <c r="G11" i="1"/>
  <c r="J11" i="1"/>
  <c r="M11" i="1"/>
  <c r="P12" i="1"/>
  <c r="P13" i="1" s="1"/>
  <c r="P14" i="1" s="1"/>
  <c r="S14" i="1"/>
  <c r="S15" i="1" s="1"/>
  <c r="S16" i="1" s="1"/>
  <c r="S17" i="1" s="1"/>
  <c r="S18" i="1" s="1"/>
  <c r="S19" i="1" s="1"/>
  <c r="S20" i="1" s="1"/>
  <c r="S21" i="1" s="1"/>
  <c r="AA21" i="1"/>
  <c r="AA22" i="1" s="1"/>
  <c r="D12" i="1" l="1"/>
  <c r="D13" i="1" s="1"/>
  <c r="A16" i="1"/>
  <c r="G12" i="1"/>
  <c r="J12" i="1"/>
  <c r="J13" i="1" s="1"/>
  <c r="J14" i="1" s="1"/>
  <c r="M12" i="1"/>
  <c r="P15" i="1"/>
  <c r="AA23" i="1"/>
  <c r="D14" i="1" l="1"/>
  <c r="D15" i="1" s="1"/>
  <c r="D16" i="1" s="1"/>
  <c r="D17" i="1" s="1"/>
  <c r="A17" i="1"/>
  <c r="G13" i="1"/>
  <c r="J15" i="1"/>
  <c r="M13" i="1"/>
  <c r="P16" i="1"/>
  <c r="AA24" i="1"/>
  <c r="A18" i="1" l="1"/>
  <c r="D18" i="1"/>
  <c r="G14" i="1"/>
  <c r="J16" i="1"/>
  <c r="M14" i="1"/>
  <c r="P17" i="1"/>
  <c r="AA25" i="1"/>
  <c r="AA26" i="1" s="1"/>
  <c r="A19" i="1" l="1"/>
  <c r="D19" i="1"/>
  <c r="G15" i="1"/>
  <c r="J17" i="1"/>
  <c r="M15" i="1"/>
  <c r="P18" i="1"/>
  <c r="AA27" i="1"/>
  <c r="A20" i="1" l="1"/>
  <c r="D20" i="1"/>
  <c r="G16" i="1"/>
  <c r="J18" i="1"/>
  <c r="M16" i="1"/>
  <c r="P19" i="1"/>
  <c r="AA28" i="1"/>
  <c r="A21" i="1" l="1"/>
  <c r="D21" i="1"/>
  <c r="G17" i="1"/>
  <c r="J19" i="1"/>
  <c r="M17" i="1"/>
  <c r="P20" i="1"/>
  <c r="AA29" i="1"/>
  <c r="A22" i="1" l="1"/>
  <c r="D22" i="1"/>
  <c r="G18" i="1"/>
  <c r="J20" i="1"/>
  <c r="M18" i="1"/>
  <c r="P21" i="1"/>
  <c r="AA30" i="1"/>
  <c r="AG7" i="1"/>
  <c r="A23" i="1" l="1"/>
  <c r="D23" i="1"/>
  <c r="G19" i="1"/>
  <c r="J21" i="1"/>
  <c r="M19" i="1"/>
  <c r="AA31" i="1"/>
  <c r="A24" i="1" l="1"/>
  <c r="D24" i="1"/>
  <c r="G20" i="1"/>
  <c r="J22" i="1"/>
  <c r="M20" i="1"/>
  <c r="AA32" i="1"/>
  <c r="A25" i="1" l="1"/>
  <c r="D25" i="1"/>
  <c r="G21" i="1"/>
  <c r="J23" i="1"/>
  <c r="M21" i="1"/>
  <c r="AA33" i="1"/>
  <c r="AG6" i="1"/>
  <c r="A26" i="1" l="1"/>
  <c r="D26" i="1"/>
  <c r="G22" i="1"/>
  <c r="J24" i="1"/>
  <c r="AA34" i="1"/>
  <c r="A27" i="1" l="1"/>
  <c r="D27" i="1"/>
  <c r="G23" i="1"/>
  <c r="J25" i="1"/>
  <c r="AA35" i="1"/>
  <c r="A28" i="1" l="1"/>
  <c r="D28" i="1"/>
  <c r="G24" i="1"/>
  <c r="J26" i="1"/>
  <c r="AA36" i="1"/>
  <c r="A29" i="1" l="1"/>
  <c r="D29" i="1"/>
  <c r="G25" i="1"/>
  <c r="J27" i="1"/>
  <c r="AA37" i="1"/>
  <c r="A30" i="1" l="1"/>
  <c r="D30" i="1"/>
  <c r="G26" i="1"/>
  <c r="J28" i="1"/>
  <c r="AA38" i="1"/>
  <c r="A31" i="1" l="1"/>
  <c r="D31" i="1"/>
  <c r="G27" i="1"/>
  <c r="J29" i="1"/>
  <c r="AA39" i="1"/>
  <c r="AG2" i="1"/>
  <c r="AG3" i="1"/>
  <c r="G28" i="1" l="1"/>
  <c r="J30" i="1"/>
  <c r="AA40" i="1"/>
  <c r="G29" i="1" l="1"/>
  <c r="J31" i="1"/>
  <c r="AA41" i="1"/>
  <c r="AG5" i="1"/>
  <c r="G30" i="1" l="1"/>
  <c r="AA42" i="1"/>
  <c r="G31" i="1" l="1"/>
  <c r="AA43" i="1"/>
  <c r="AG4" i="1"/>
  <c r="AA44" i="1" l="1"/>
  <c r="AA45" i="1" l="1"/>
  <c r="AA46" i="1" l="1"/>
  <c r="AA47" i="1" l="1"/>
  <c r="AA48" i="1" l="1"/>
  <c r="AA49" i="1" l="1"/>
  <c r="AA50" i="1" l="1"/>
  <c r="AA51" i="1" l="1"/>
  <c r="AA52" i="1" l="1"/>
  <c r="AA53" i="1" l="1"/>
  <c r="AA54" i="1" l="1"/>
  <c r="AA55" i="1" l="1"/>
  <c r="AA56" i="1" l="1"/>
  <c r="AA57" i="1" l="1"/>
  <c r="AA58" i="1" l="1"/>
  <c r="AA59" i="1" l="1"/>
  <c r="AA60" i="1" l="1"/>
  <c r="AA61" i="1" l="1"/>
  <c r="AA62" i="1" l="1"/>
  <c r="AG8" i="1"/>
  <c r="AB6" i="1" l="1"/>
  <c r="AB33" i="1" l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28" i="1"/>
  <c r="AB29" i="1"/>
  <c r="AB30" i="1"/>
  <c r="AB31" i="1"/>
  <c r="AB32" i="1"/>
  <c r="AB23" i="1"/>
  <c r="AB24" i="1"/>
  <c r="AB26" i="1"/>
  <c r="AB25" i="1"/>
  <c r="AB27" i="1"/>
  <c r="AB13" i="1"/>
  <c r="AB14" i="1"/>
  <c r="AB15" i="1"/>
  <c r="AB19" i="1"/>
  <c r="AB17" i="1"/>
  <c r="AB20" i="1"/>
  <c r="AB16" i="1"/>
  <c r="AB21" i="1"/>
  <c r="AB18" i="1"/>
  <c r="AB22" i="1"/>
  <c r="AC33" i="1"/>
  <c r="AC37" i="1"/>
  <c r="AC41" i="1"/>
  <c r="AC45" i="1"/>
  <c r="AC49" i="1"/>
  <c r="AC53" i="1"/>
  <c r="AC57" i="1"/>
  <c r="AC61" i="1"/>
  <c r="AC40" i="1"/>
  <c r="AC52" i="1"/>
  <c r="AC34" i="1"/>
  <c r="AC38" i="1"/>
  <c r="AC42" i="1"/>
  <c r="AC46" i="1"/>
  <c r="AC50" i="1"/>
  <c r="AC54" i="1"/>
  <c r="AC58" i="1"/>
  <c r="AC62" i="1"/>
  <c r="AC44" i="1"/>
  <c r="AC56" i="1"/>
  <c r="AC35" i="1"/>
  <c r="AC39" i="1"/>
  <c r="AC43" i="1"/>
  <c r="AC47" i="1"/>
  <c r="AC51" i="1"/>
  <c r="AC55" i="1"/>
  <c r="AC59" i="1"/>
  <c r="AC36" i="1"/>
  <c r="AC48" i="1"/>
  <c r="AC60" i="1"/>
  <c r="AC28" i="1"/>
  <c r="AC32" i="1"/>
  <c r="AC29" i="1"/>
  <c r="AC30" i="1"/>
  <c r="AC31" i="1"/>
  <c r="AC23" i="1"/>
  <c r="AC27" i="1"/>
  <c r="AC19" i="1"/>
  <c r="AC21" i="1"/>
  <c r="AC18" i="1"/>
  <c r="AC24" i="1"/>
  <c r="AC13" i="1"/>
  <c r="AC17" i="1"/>
  <c r="AC26" i="1"/>
  <c r="AC14" i="1"/>
  <c r="AC20" i="1"/>
  <c r="AC22" i="1"/>
  <c r="AC25" i="1"/>
  <c r="AC15" i="1"/>
  <c r="AC16" i="1"/>
</calcChain>
</file>

<file path=xl/sharedStrings.xml><?xml version="1.0" encoding="utf-8"?>
<sst xmlns="http://schemas.openxmlformats.org/spreadsheetml/2006/main" count="228" uniqueCount="213">
  <si>
    <t>name_m</t>
  </si>
  <si>
    <t>Артём</t>
  </si>
  <si>
    <t>Александр</t>
  </si>
  <si>
    <t>Максим</t>
  </si>
  <si>
    <t>Данила</t>
  </si>
  <si>
    <t>Дмитрий</t>
  </si>
  <si>
    <t>Иван</t>
  </si>
  <si>
    <t>Кирилл</t>
  </si>
  <si>
    <t>Никита</t>
  </si>
  <si>
    <t>Михаил</t>
  </si>
  <si>
    <t>Егор</t>
  </si>
  <si>
    <t>Матвей</t>
  </si>
  <si>
    <t>Андрей</t>
  </si>
  <si>
    <t>Илья</t>
  </si>
  <si>
    <t>Алексей</t>
  </si>
  <si>
    <t>Роман</t>
  </si>
  <si>
    <t>Сергей</t>
  </si>
  <si>
    <t>Владислав</t>
  </si>
  <si>
    <t>Ярослав</t>
  </si>
  <si>
    <t>Тимофей</t>
  </si>
  <si>
    <t>Арсений</t>
  </si>
  <si>
    <t>Денис</t>
  </si>
  <si>
    <t>Владимир</t>
  </si>
  <si>
    <t>Павел</t>
  </si>
  <si>
    <t>Глеб</t>
  </si>
  <si>
    <t>Константин</t>
  </si>
  <si>
    <t>Богдан</t>
  </si>
  <si>
    <t>Евгений</t>
  </si>
  <si>
    <t>Николай</t>
  </si>
  <si>
    <t>Степан</t>
  </si>
  <si>
    <t>Захар</t>
  </si>
  <si>
    <t>id</t>
  </si>
  <si>
    <t>name_w</t>
  </si>
  <si>
    <t>Анастасия</t>
  </si>
  <si>
    <t>Мария</t>
  </si>
  <si>
    <t>Анна</t>
  </si>
  <si>
    <t>Виктория</t>
  </si>
  <si>
    <t>Полина</t>
  </si>
  <si>
    <t>Елизавета</t>
  </si>
  <si>
    <t>Екатерина</t>
  </si>
  <si>
    <t>Ксения</t>
  </si>
  <si>
    <t>Валерия</t>
  </si>
  <si>
    <t>Варвара</t>
  </si>
  <si>
    <t>Александра</t>
  </si>
  <si>
    <t>Вероника</t>
  </si>
  <si>
    <t>Арина</t>
  </si>
  <si>
    <t>Алиса</t>
  </si>
  <si>
    <t>Алина</t>
  </si>
  <si>
    <t>Маргарита</t>
  </si>
  <si>
    <t>Ульяна</t>
  </si>
  <si>
    <t>Алёна</t>
  </si>
  <si>
    <t>Кристина</t>
  </si>
  <si>
    <t>Юлия</t>
  </si>
  <si>
    <t>Кира</t>
  </si>
  <si>
    <t>Ева</t>
  </si>
  <si>
    <t>Ольга</t>
  </si>
  <si>
    <t>Софья</t>
  </si>
  <si>
    <t>Дарья</t>
  </si>
  <si>
    <t>Милана</t>
  </si>
  <si>
    <t>Диана</t>
  </si>
  <si>
    <t>Ангелина</t>
  </si>
  <si>
    <t>Карина</t>
  </si>
  <si>
    <t>Василиса</t>
  </si>
  <si>
    <t>Иванов</t>
  </si>
  <si>
    <t>Васильев</t>
  </si>
  <si>
    <t>Петров</t>
  </si>
  <si>
    <t>Смирнов</t>
  </si>
  <si>
    <t>Михайлов</t>
  </si>
  <si>
    <t>Фёдоров</t>
  </si>
  <si>
    <t>Соколов</t>
  </si>
  <si>
    <t>Яковлев</t>
  </si>
  <si>
    <t>Попов</t>
  </si>
  <si>
    <t>Андреев</t>
  </si>
  <si>
    <t>Алексеев</t>
  </si>
  <si>
    <t>Александров</t>
  </si>
  <si>
    <t>Лебедев</t>
  </si>
  <si>
    <t>Григорьев</t>
  </si>
  <si>
    <t>Степанов</t>
  </si>
  <si>
    <t>Семёнов</t>
  </si>
  <si>
    <t>Павлов</t>
  </si>
  <si>
    <t>Богданов</t>
  </si>
  <si>
    <t>Николаев</t>
  </si>
  <si>
    <t>Дмитриев</t>
  </si>
  <si>
    <t>Егоров</t>
  </si>
  <si>
    <t>Волков</t>
  </si>
  <si>
    <t>Кузнецов</t>
  </si>
  <si>
    <t>Никитин</t>
  </si>
  <si>
    <t>Соловьёв</t>
  </si>
  <si>
    <t>Тимофеев</t>
  </si>
  <si>
    <t>Орлов</t>
  </si>
  <si>
    <t>Афанасьев</t>
  </si>
  <si>
    <t>Филиппов</t>
  </si>
  <si>
    <t>Сергеев</t>
  </si>
  <si>
    <t>surname_m</t>
  </si>
  <si>
    <t>Иванова</t>
  </si>
  <si>
    <t>Васильева</t>
  </si>
  <si>
    <t>Петрова</t>
  </si>
  <si>
    <t>Смирнова</t>
  </si>
  <si>
    <t>Михайлова</t>
  </si>
  <si>
    <t>Фёдорова</t>
  </si>
  <si>
    <t>Соколова</t>
  </si>
  <si>
    <t>Яковлева</t>
  </si>
  <si>
    <t>Попова</t>
  </si>
  <si>
    <t>Андреева</t>
  </si>
  <si>
    <t>Алексеева</t>
  </si>
  <si>
    <t>Александрова</t>
  </si>
  <si>
    <t>Лебедева</t>
  </si>
  <si>
    <t>Григорьева</t>
  </si>
  <si>
    <t>Степанова</t>
  </si>
  <si>
    <t>Семёнова</t>
  </si>
  <si>
    <t>Павлова</t>
  </si>
  <si>
    <t>Богданова</t>
  </si>
  <si>
    <t>Николаева</t>
  </si>
  <si>
    <t>Дмитриева</t>
  </si>
  <si>
    <t>Егорова</t>
  </si>
  <si>
    <t>Волкова</t>
  </si>
  <si>
    <t>Кузнецова</t>
  </si>
  <si>
    <t>Никитина</t>
  </si>
  <si>
    <t>Соловьёва</t>
  </si>
  <si>
    <t>Тимофеева</t>
  </si>
  <si>
    <t>Орлова</t>
  </si>
  <si>
    <t>Афанасьева</t>
  </si>
  <si>
    <t>Филиппова</t>
  </si>
  <si>
    <t>Сергеева</t>
  </si>
  <si>
    <t>surname_w</t>
  </si>
  <si>
    <t>Авокадо</t>
  </si>
  <si>
    <t>Ананас</t>
  </si>
  <si>
    <t>Абрикос</t>
  </si>
  <si>
    <t>Яблоко  </t>
  </si>
  <si>
    <t>fruit</t>
  </si>
  <si>
    <t> Банан </t>
  </si>
  <si>
    <t> Виноград  </t>
  </si>
  <si>
    <t> Вишня  </t>
  </si>
  <si>
    <t> Грейпфрут  </t>
  </si>
  <si>
    <t> Ежевика  </t>
  </si>
  <si>
    <t> Инжир  </t>
  </si>
  <si>
    <t> Киви  </t>
  </si>
  <si>
    <t> Клюква </t>
  </si>
  <si>
    <t> Кокос  </t>
  </si>
  <si>
    <t> Лимон  </t>
  </si>
  <si>
    <t> Манго  </t>
  </si>
  <si>
    <t> Мандарин  </t>
  </si>
  <si>
    <t> Нектарин </t>
  </si>
  <si>
    <t> Смородина  </t>
  </si>
  <si>
    <t> Финик  </t>
  </si>
  <si>
    <t> Черника  </t>
  </si>
  <si>
    <t>veg</t>
  </si>
  <si>
    <t>Баклажан</t>
  </si>
  <si>
    <t>Капуста</t>
  </si>
  <si>
    <t>Картофель</t>
  </si>
  <si>
    <t>Кукуруза</t>
  </si>
  <si>
    <t>Лук</t>
  </si>
  <si>
    <t>Морковь</t>
  </si>
  <si>
    <t>Перец</t>
  </si>
  <si>
    <t>Редис</t>
  </si>
  <si>
    <t>Свекла</t>
  </si>
  <si>
    <t>Сельдерей</t>
  </si>
  <si>
    <t>Томат</t>
  </si>
  <si>
    <t>Тыква</t>
  </si>
  <si>
    <t>Хрен</t>
  </si>
  <si>
    <t>Цуккини</t>
  </si>
  <si>
    <t>Чеснок</t>
  </si>
  <si>
    <t>Шпинат</t>
  </si>
  <si>
    <t>Щавель</t>
  </si>
  <si>
    <t>Батат</t>
  </si>
  <si>
    <t>Огурец</t>
  </si>
  <si>
    <t>Кабачок</t>
  </si>
  <si>
    <t>Санкт-Петербург</t>
  </si>
  <si>
    <t>Новосибирск</t>
  </si>
  <si>
    <t>Екатеринбург</t>
  </si>
  <si>
    <t>Нижний Новгород</t>
  </si>
  <si>
    <t>Казань</t>
  </si>
  <si>
    <t>Челябинск</t>
  </si>
  <si>
    <t>Омск</t>
  </si>
  <si>
    <t>Самара</t>
  </si>
  <si>
    <t>Ростов-на-Дону</t>
  </si>
  <si>
    <t>Уфа</t>
  </si>
  <si>
    <t>Красноярск</t>
  </si>
  <si>
    <t>Пермь</t>
  </si>
  <si>
    <t>Воронеж</t>
  </si>
  <si>
    <t>Волгоград</t>
  </si>
  <si>
    <t>Краснодар</t>
  </si>
  <si>
    <t>Саратов</t>
  </si>
  <si>
    <t>Тюмень</t>
  </si>
  <si>
    <t>Тольятти</t>
  </si>
  <si>
    <t>Ижевск</t>
  </si>
  <si>
    <t>Москва</t>
  </si>
  <si>
    <t>city</t>
  </si>
  <si>
    <t>кол-во</t>
  </si>
  <si>
    <t>минус 10</t>
  </si>
  <si>
    <t>плюс 10</t>
  </si>
  <si>
    <t>плюс 1</t>
  </si>
  <si>
    <t>минус 1</t>
  </si>
  <si>
    <t>плюс 5</t>
  </si>
  <si>
    <t>минус 5</t>
  </si>
  <si>
    <t>МАКС</t>
  </si>
  <si>
    <t>МИН</t>
  </si>
  <si>
    <t>Список</t>
  </si>
  <si>
    <t>рнд</t>
  </si>
  <si>
    <t>список</t>
  </si>
  <si>
    <t>макс</t>
  </si>
  <si>
    <t>rus</t>
  </si>
  <si>
    <t>Имена мужские</t>
  </si>
  <si>
    <t>Имена женские</t>
  </si>
  <si>
    <t>Фамилии мужские</t>
  </si>
  <si>
    <t>Фамилии женские</t>
  </si>
  <si>
    <t>Фрукты</t>
  </si>
  <si>
    <t>Овощи</t>
  </si>
  <si>
    <t>Города</t>
  </si>
  <si>
    <t>max</t>
  </si>
  <si>
    <t>имена таблиц и их вторые столбцы должны совпадать</t>
  </si>
  <si>
    <t>tab</t>
  </si>
  <si>
    <t>Списки можно расширять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</si>
</sst>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5" borderId="2" xfId="4" applyFont="1" applyAlignment="1">
      <alignment horizontal="center" vertical="center"/>
    </xf>
    <xf numFmtId="0" fontId="2" fillId="2" borderId="3" xfId="1" applyBorder="1" applyAlignment="1">
      <alignment horizontal="center"/>
    </xf>
    <xf numFmtId="0" fontId="2" fillId="2" borderId="3" xfId="1" quotePrefix="1" applyBorder="1" applyAlignment="1">
      <alignment horizontal="center"/>
    </xf>
    <xf numFmtId="0" fontId="2" fillId="2" borderId="3" xfId="1" quotePrefix="1" applyNumberFormat="1" applyBorder="1" applyAlignment="1">
      <alignment horizontal="center"/>
    </xf>
    <xf numFmtId="0" fontId="3" fillId="3" borderId="3" xfId="2" quotePrefix="1" applyBorder="1" applyAlignment="1">
      <alignment horizontal="center"/>
    </xf>
    <xf numFmtId="0" fontId="3" fillId="3" borderId="3" xfId="2" applyBorder="1" applyAlignment="1">
      <alignment horizontal="center"/>
    </xf>
    <xf numFmtId="0" fontId="0" fillId="6" borderId="0" xfId="0" applyFill="1"/>
    <xf numFmtId="0" fontId="4" fillId="4" borderId="1" xfId="3"/>
    <xf numFmtId="0" fontId="0" fillId="0" borderId="0" xfId="0" applyFont="1" applyBorder="1" applyProtection="1"/>
    <xf numFmtId="0" fontId="0" fillId="0" borderId="0" xfId="0" applyNumberFormat="1" applyFont="1" applyProtection="1"/>
    <xf numFmtId="0" fontId="0" fillId="0" borderId="0" xfId="0" applyNumberFormat="1"/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</cellXfs>
  <cellStyles count="5">
    <cellStyle name="Bad" xfId="2" builtinId="27"/>
    <cellStyle name="Good" xfId="1" builtinId="26"/>
    <cellStyle name="Input" xfId="3" builtinId="20"/>
    <cellStyle name="Normal" xfId="0" builtinId="0"/>
    <cellStyle name="Note" xfId="4" builtinId="10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26" fmlaLink="$AA$6" max="50" min="1" page="10" val="13"/>
</file>

<file path=xl/ctrlProps/ctrlProp2.xml><?xml version="1.0" encoding="utf-8"?>
<formControlPr xmlns="http://schemas.microsoft.com/office/spreadsheetml/2009/9/main" objectType="Spin" dx="26" fmlaLink="$AA$6" inc="5" max="50" min="5" page="10" val="13"/>
</file>

<file path=xl/ctrlProps/ctrlProp3.xml><?xml version="1.0" encoding="utf-8"?>
<formControlPr xmlns="http://schemas.microsoft.com/office/spreadsheetml/2009/9/main" objectType="Spin" dx="26" fmlaLink="$AA$6" inc="10" max="50" min="10" page="10" val="13"/>
</file>

<file path=xl/ctrlProps/ctrlProp4.xml><?xml version="1.0" encoding="utf-8"?>
<formControlPr xmlns="http://schemas.microsoft.com/office/spreadsheetml/2009/9/main" objectType="Spin" dx="26" fmlaLink="$AA$6" inc="50" max="50" min="1" page="10" val="1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2</xdr:row>
          <xdr:rowOff>0</xdr:rowOff>
        </xdr:from>
        <xdr:to>
          <xdr:col>22</xdr:col>
          <xdr:colOff>0</xdr:colOff>
          <xdr:row>10</xdr:row>
          <xdr:rowOff>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5</xdr:row>
          <xdr:rowOff>0</xdr:rowOff>
        </xdr:from>
        <xdr:to>
          <xdr:col>25</xdr:col>
          <xdr:colOff>0</xdr:colOff>
          <xdr:row>7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8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</xdr:row>
          <xdr:rowOff>0</xdr:rowOff>
        </xdr:from>
        <xdr:to>
          <xdr:col>23</xdr:col>
          <xdr:colOff>0</xdr:colOff>
          <xdr:row>9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name_m" displayName="name_m" ref="A1:B31" totalsRowShown="0">
  <autoFilter ref="A1:B31"/>
  <tableColumns count="2">
    <tableColumn id="3" name="id" dataDxfId="1">
      <calculatedColumnFormula>MAX(A$1:A1)+1</calculatedColumnFormula>
    </tableColumn>
    <tableColumn id="1" name="name_m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name_w" displayName="name_w" ref="D1:E31" totalsRowShown="0">
  <autoFilter ref="D1:E31"/>
  <tableColumns count="2">
    <tableColumn id="3" name="id" dataDxfId="2">
      <calculatedColumnFormula>MAX(D$1:D1)+1</calculatedColumnFormula>
    </tableColumn>
    <tableColumn id="1" name="name_w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surname_m" displayName="surname_m" ref="G1:H31" totalsRowShown="0">
  <autoFilter ref="G1:H31"/>
  <tableColumns count="2">
    <tableColumn id="3" name="id" dataDxfId="3">
      <calculatedColumnFormula>MAX(G$1:G1)+1</calculatedColumnFormula>
    </tableColumn>
    <tableColumn id="1" name="surname_m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surname_w" displayName="surname_w" ref="J1:K31" totalsRowShown="0">
  <autoFilter ref="J1:K31"/>
  <tableColumns count="2">
    <tableColumn id="3" name="id" dataDxfId="4">
      <calculatedColumnFormula>MAX(J$1:J1)+1</calculatedColumnFormula>
    </tableColumn>
    <tableColumn id="1" name="surname_w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fruit" displayName="fruit" ref="M1:N21" totalsRowShown="0">
  <autoFilter ref="M1:N21"/>
  <sortState ref="M2:N34">
    <sortCondition ref="N32:N65"/>
  </sortState>
  <tableColumns count="2">
    <tableColumn id="1" name="id" dataDxfId="5">
      <calculatedColumnFormula>MAX(M$1:M1)+1</calculatedColumnFormula>
    </tableColumn>
    <tableColumn id="2" name="fruit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id="6" name="veg" displayName="veg" ref="P1:Q21" totalsRowShown="0">
  <autoFilter ref="P1:Q21"/>
  <sortState ref="P2:Q21">
    <sortCondition ref="Q33:Q53"/>
  </sortState>
  <tableColumns count="2">
    <tableColumn id="2" name="id" dataDxfId="6">
      <calculatedColumnFormula>MAX(P$1:P1)+1</calculatedColumnFormula>
    </tableColumn>
    <tableColumn id="1" name="veg"/>
  </tableColumns>
  <tableStyleInfo name="TableStyleLight10" showFirstColumn="0" showLastColumn="0" showRowStripes="1" showColumnStripes="0"/>
</table>
</file>

<file path=xl/tables/table7.xml><?xml version="1.0" encoding="utf-8"?>
<table xmlns="http://schemas.openxmlformats.org/spreadsheetml/2006/main" id="7" name="city" displayName="city" ref="S1:T21" totalsRowShown="0">
  <autoFilter ref="S1:T21"/>
  <tableColumns count="2">
    <tableColumn id="1" name="id" dataDxfId="7">
      <calculatedColumnFormula>MAX(S$1:S1)+1</calculatedColumnFormula>
    </tableColumn>
    <tableColumn id="2" name="city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A12:AC62" totalsRowShown="0">
  <autoFilter ref="AA12:AC62"/>
  <tableColumns count="3">
    <tableColumn id="1" name="кол-во" dataDxfId="9">
      <calculatedColumnFormula>IF(MAX($AA$12:AA12)+1&gt;$AA$6,"",MAX($AA$12:AA12)+1)</calculatedColumnFormula>
    </tableColumn>
    <tableColumn id="3" name="рнд" dataDxfId="8">
      <calculatedColumnFormula>IFERROR(IF(VALUE(Table8[[#This Row],[кол-во]])&gt;0,ROUNDDOWN(RAND()*$AB$6,0)+1,""),"")</calculatedColumnFormula>
    </tableColumn>
    <tableColumn id="2" name="Список" dataDxfId="0">
      <calculatedColumnFormula>IFERROR(INDEX(INDIRECT(INDEX(list[tab],MATCH($AC$6,list[rus],0)) &amp; "[" &amp; INDEX(list[tab],MATCH($AC$6,list[rus],0))&amp; "]"),MATCH(Table8[[#This Row],[рнд]],INDIRECT(INDEX(list[tab],MATCH($AC$6,list[rus],0)) &amp; "[id]"),0)),"")</calculatedColumnFormula>
    </tableColumn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id="9" name="list" displayName="list" ref="AE1:AG8" totalsRowShown="0">
  <autoFilter ref="AE1:AG8"/>
  <tableColumns count="3">
    <tableColumn id="1" name="tab"/>
    <tableColumn id="2" name="rus"/>
    <tableColumn id="3" name="max" dataDxfId="10">
      <calculatedColumnFormula>COUNTA(INDIRECT(list[[#This Row],[tab]] &amp; "[id]"))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13" Type="http://schemas.openxmlformats.org/officeDocument/2006/relationships/table" Target="../tables/table6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table" Target="../tables/table5.xml"/><Relationship Id="rId2" Type="http://schemas.openxmlformats.org/officeDocument/2006/relationships/drawing" Target="../drawings/drawing1.xml"/><Relationship Id="rId16" Type="http://schemas.openxmlformats.org/officeDocument/2006/relationships/table" Target="../tables/table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table" Target="../tables/table4.xml"/><Relationship Id="rId5" Type="http://schemas.openxmlformats.org/officeDocument/2006/relationships/ctrlProp" Target="../ctrlProps/ctrlProp2.xml"/><Relationship Id="rId15" Type="http://schemas.openxmlformats.org/officeDocument/2006/relationships/table" Target="../tables/table8.xml"/><Relationship Id="rId10" Type="http://schemas.openxmlformats.org/officeDocument/2006/relationships/table" Target="../tables/table3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2.xml"/><Relationship Id="rId1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62"/>
  <sheetViews>
    <sheetView tabSelected="1" topLeftCell="P1" workbookViewId="0">
      <selection activeCell="V15" sqref="V15"/>
    </sheetView>
  </sheetViews>
  <sheetFormatPr defaultRowHeight="14.4" x14ac:dyDescent="0.3"/>
  <cols>
    <col min="1" max="1" width="4.77734375" bestFit="1" customWidth="1"/>
    <col min="2" max="2" width="11.109375" bestFit="1" customWidth="1"/>
    <col min="4" max="4" width="4.77734375" bestFit="1" customWidth="1"/>
    <col min="5" max="5" width="11.109375" bestFit="1" customWidth="1"/>
    <col min="7" max="7" width="4.77734375" bestFit="1" customWidth="1"/>
    <col min="8" max="8" width="13.21875" bestFit="1" customWidth="1"/>
    <col min="10" max="10" width="4.77734375" bestFit="1" customWidth="1"/>
    <col min="11" max="11" width="13.33203125" bestFit="1" customWidth="1"/>
    <col min="13" max="13" width="4.77734375" bestFit="1" customWidth="1"/>
    <col min="14" max="14" width="12.33203125" bestFit="1" customWidth="1"/>
    <col min="16" max="16" width="4.77734375" bestFit="1" customWidth="1"/>
    <col min="17" max="17" width="10.21875" bestFit="1" customWidth="1"/>
    <col min="19" max="19" width="4.77734375" bestFit="1" customWidth="1"/>
    <col min="20" max="20" width="16.88671875" bestFit="1" customWidth="1"/>
    <col min="26" max="26" width="3.77734375" customWidth="1"/>
    <col min="28" max="28" width="6.5546875" bestFit="1" customWidth="1"/>
    <col min="29" max="29" width="20.88671875" customWidth="1"/>
    <col min="31" max="31" width="10.5546875" bestFit="1" customWidth="1"/>
    <col min="32" max="32" width="17.21875" bestFit="1" customWidth="1"/>
    <col min="33" max="33" width="6.77734375" bestFit="1" customWidth="1"/>
  </cols>
  <sheetData>
    <row r="1" spans="1:33" x14ac:dyDescent="0.3">
      <c r="A1" t="s">
        <v>31</v>
      </c>
      <c r="B1" t="s">
        <v>0</v>
      </c>
      <c r="D1" t="s">
        <v>31</v>
      </c>
      <c r="E1" t="s">
        <v>32</v>
      </c>
      <c r="G1" t="s">
        <v>31</v>
      </c>
      <c r="H1" t="s">
        <v>93</v>
      </c>
      <c r="J1" t="s">
        <v>31</v>
      </c>
      <c r="K1" t="s">
        <v>124</v>
      </c>
      <c r="M1" t="s">
        <v>31</v>
      </c>
      <c r="N1" t="s">
        <v>129</v>
      </c>
      <c r="P1" t="s">
        <v>31</v>
      </c>
      <c r="Q1" t="s">
        <v>146</v>
      </c>
      <c r="S1" s="1" t="s">
        <v>31</v>
      </c>
      <c r="T1" s="1" t="s">
        <v>187</v>
      </c>
      <c r="AA1" s="18" t="s">
        <v>210</v>
      </c>
      <c r="AB1" s="18"/>
      <c r="AC1" s="18"/>
      <c r="AE1" t="s">
        <v>211</v>
      </c>
      <c r="AF1" t="s">
        <v>201</v>
      </c>
      <c r="AG1" t="s">
        <v>209</v>
      </c>
    </row>
    <row r="2" spans="1:33" x14ac:dyDescent="0.3">
      <c r="A2" s="14">
        <f>MAX(A$1:A1)+1</f>
        <v>1</v>
      </c>
      <c r="B2" t="s">
        <v>1</v>
      </c>
      <c r="D2" s="14">
        <f>MAX(D$1:D1)+1</f>
        <v>1</v>
      </c>
      <c r="E2" t="s">
        <v>56</v>
      </c>
      <c r="G2" s="14">
        <f>MAX(G$1:G1)+1</f>
        <v>1</v>
      </c>
      <c r="H2" t="s">
        <v>63</v>
      </c>
      <c r="J2" s="14">
        <f>MAX(J$1:J1)+1</f>
        <v>1</v>
      </c>
      <c r="K2" t="s">
        <v>94</v>
      </c>
      <c r="M2" s="14">
        <f>MAX(M$1:M1)+1</f>
        <v>1</v>
      </c>
      <c r="N2" t="s">
        <v>130</v>
      </c>
      <c r="P2" s="14">
        <f>MAX(P$1:P1)+1</f>
        <v>1</v>
      </c>
      <c r="Q2" t="s">
        <v>147</v>
      </c>
      <c r="S2" s="14">
        <f>MAX(S$1:S1)+1</f>
        <v>1</v>
      </c>
      <c r="T2" s="1" t="s">
        <v>186</v>
      </c>
      <c r="V2" s="8" t="s">
        <v>195</v>
      </c>
      <c r="W2" s="7">
        <v>50</v>
      </c>
      <c r="X2" s="7"/>
      <c r="Y2" s="7"/>
      <c r="AA2" s="18"/>
      <c r="AB2" s="18"/>
      <c r="AC2" s="18"/>
      <c r="AE2" t="s">
        <v>0</v>
      </c>
      <c r="AF2" t="s">
        <v>202</v>
      </c>
      <c r="AG2">
        <f ca="1">COUNTA(INDIRECT(list[[#This Row],[tab]] &amp; "[id]"))</f>
        <v>30</v>
      </c>
    </row>
    <row r="3" spans="1:33" x14ac:dyDescent="0.3">
      <c r="A3">
        <f>MAX(A$1:A2)+1</f>
        <v>2</v>
      </c>
      <c r="B3" t="s">
        <v>2</v>
      </c>
      <c r="D3">
        <f>MAX(D$1:D2)+1</f>
        <v>2</v>
      </c>
      <c r="E3" t="s">
        <v>33</v>
      </c>
      <c r="G3">
        <f>MAX(G$1:G2)+1</f>
        <v>2</v>
      </c>
      <c r="H3" t="s">
        <v>64</v>
      </c>
      <c r="J3">
        <f>MAX(J$1:J2)+1</f>
        <v>2</v>
      </c>
      <c r="K3" t="s">
        <v>95</v>
      </c>
      <c r="M3">
        <f>MAX(M$1:M2)+1</f>
        <v>2</v>
      </c>
      <c r="N3" t="s">
        <v>131</v>
      </c>
      <c r="P3">
        <f>MAX(P$1:P2)+1</f>
        <v>2</v>
      </c>
      <c r="Q3" t="s">
        <v>164</v>
      </c>
      <c r="S3" s="14">
        <f>MAX(S$1:S2)+1</f>
        <v>2</v>
      </c>
      <c r="T3" s="1" t="s">
        <v>167</v>
      </c>
      <c r="W3" s="8" t="s">
        <v>190</v>
      </c>
      <c r="Z3" s="5"/>
      <c r="AA3" s="19" t="s">
        <v>212</v>
      </c>
      <c r="AB3" s="19"/>
      <c r="AC3" s="19"/>
      <c r="AE3" t="s">
        <v>32</v>
      </c>
      <c r="AF3" t="s">
        <v>203</v>
      </c>
      <c r="AG3">
        <f ca="1">COUNTA(INDIRECT(list[[#This Row],[tab]] &amp; "[id]"))</f>
        <v>30</v>
      </c>
    </row>
    <row r="4" spans="1:33" x14ac:dyDescent="0.3">
      <c r="A4">
        <f>MAX(A$1:A3)+1</f>
        <v>3</v>
      </c>
      <c r="B4" t="s">
        <v>3</v>
      </c>
      <c r="D4">
        <f>MAX(D$1:D3)+1</f>
        <v>3</v>
      </c>
      <c r="E4" t="s">
        <v>57</v>
      </c>
      <c r="G4">
        <f>MAX(G$1:G3)+1</f>
        <v>3</v>
      </c>
      <c r="H4" t="s">
        <v>65</v>
      </c>
      <c r="J4">
        <f>MAX(J$1:J3)+1</f>
        <v>3</v>
      </c>
      <c r="K4" t="s">
        <v>96</v>
      </c>
      <c r="M4">
        <f>MAX(M$1:M3)+1</f>
        <v>3</v>
      </c>
      <c r="N4" t="s">
        <v>132</v>
      </c>
      <c r="P4">
        <f>MAX(P$1:P3)+1</f>
        <v>3</v>
      </c>
      <c r="Q4" t="s">
        <v>166</v>
      </c>
      <c r="S4" s="14">
        <f>MAX(S$1:S3)+1</f>
        <v>3</v>
      </c>
      <c r="T4" s="1" t="s">
        <v>168</v>
      </c>
      <c r="X4" s="8" t="s">
        <v>193</v>
      </c>
      <c r="AE4" t="s">
        <v>93</v>
      </c>
      <c r="AF4" t="s">
        <v>204</v>
      </c>
      <c r="AG4">
        <f ca="1">COUNTA(INDIRECT(list[[#This Row],[tab]] &amp; "[id]"))</f>
        <v>30</v>
      </c>
    </row>
    <row r="5" spans="1:33" x14ac:dyDescent="0.3">
      <c r="A5">
        <f>MAX(A$1:A4)+1</f>
        <v>4</v>
      </c>
      <c r="B5" t="s">
        <v>4</v>
      </c>
      <c r="D5">
        <f>MAX(D$1:D4)+1</f>
        <v>4</v>
      </c>
      <c r="E5" t="s">
        <v>34</v>
      </c>
      <c r="G5">
        <f>MAX(G$1:G4)+1</f>
        <v>4</v>
      </c>
      <c r="H5" t="s">
        <v>66</v>
      </c>
      <c r="J5">
        <f>MAX(J$1:J4)+1</f>
        <v>4</v>
      </c>
      <c r="K5" t="s">
        <v>97</v>
      </c>
      <c r="M5">
        <f>MAX(M$1:M4)+1</f>
        <v>4</v>
      </c>
      <c r="N5" t="s">
        <v>133</v>
      </c>
      <c r="P5">
        <f>MAX(P$1:P4)+1</f>
        <v>4</v>
      </c>
      <c r="Q5" t="s">
        <v>148</v>
      </c>
      <c r="S5" s="14">
        <f>MAX(S$1:S4)+1</f>
        <v>4</v>
      </c>
      <c r="T5" s="1" t="s">
        <v>169</v>
      </c>
      <c r="X5" s="3"/>
      <c r="Y5" s="9" t="s">
        <v>191</v>
      </c>
      <c r="Z5" s="2"/>
      <c r="AA5" s="4" t="s">
        <v>188</v>
      </c>
      <c r="AB5" s="3" t="s">
        <v>200</v>
      </c>
      <c r="AC5" s="17" t="s">
        <v>199</v>
      </c>
      <c r="AE5" t="s">
        <v>124</v>
      </c>
      <c r="AF5" t="s">
        <v>205</v>
      </c>
      <c r="AG5">
        <f ca="1">COUNTA(INDIRECT(list[[#This Row],[tab]] &amp; "[id]"))</f>
        <v>30</v>
      </c>
    </row>
    <row r="6" spans="1:33" x14ac:dyDescent="0.3">
      <c r="A6">
        <f>MAX(A$1:A5)+1</f>
        <v>5</v>
      </c>
      <c r="B6" t="s">
        <v>5</v>
      </c>
      <c r="D6">
        <f>MAX(D$1:D5)+1</f>
        <v>5</v>
      </c>
      <c r="E6" t="s">
        <v>35</v>
      </c>
      <c r="G6">
        <f>MAX(G$1:G5)+1</f>
        <v>5</v>
      </c>
      <c r="H6" t="s">
        <v>67</v>
      </c>
      <c r="J6">
        <f>MAX(J$1:J5)+1</f>
        <v>5</v>
      </c>
      <c r="K6" t="s">
        <v>98</v>
      </c>
      <c r="M6">
        <f>MAX(M$1:M5)+1</f>
        <v>5</v>
      </c>
      <c r="N6" t="s">
        <v>134</v>
      </c>
      <c r="P6">
        <f>MAX(P$1:P5)+1</f>
        <v>5</v>
      </c>
      <c r="Q6" t="s">
        <v>149</v>
      </c>
      <c r="S6" s="14">
        <f>MAX(S$1:S5)+1</f>
        <v>5</v>
      </c>
      <c r="T6" s="1" t="s">
        <v>170</v>
      </c>
      <c r="X6" s="3"/>
      <c r="Y6" s="3"/>
      <c r="Z6" s="3"/>
      <c r="AA6" s="6">
        <v>13</v>
      </c>
      <c r="AB6" s="3">
        <f ca="1">VLOOKUP(AC6,list[[rus]:[max]],2,0)</f>
        <v>30</v>
      </c>
      <c r="AC6" s="13" t="s">
        <v>203</v>
      </c>
      <c r="AE6" t="s">
        <v>129</v>
      </c>
      <c r="AF6" t="s">
        <v>206</v>
      </c>
      <c r="AG6">
        <f ca="1">COUNTA(INDIRECT(list[[#This Row],[tab]] &amp; "[id]"))</f>
        <v>20</v>
      </c>
    </row>
    <row r="7" spans="1:33" x14ac:dyDescent="0.3">
      <c r="A7">
        <f>MAX(A$1:A6)+1</f>
        <v>6</v>
      </c>
      <c r="B7" t="s">
        <v>6</v>
      </c>
      <c r="D7">
        <f>MAX(D$1:D6)+1</f>
        <v>6</v>
      </c>
      <c r="E7" t="s">
        <v>36</v>
      </c>
      <c r="G7">
        <f>MAX(G$1:G6)+1</f>
        <v>6</v>
      </c>
      <c r="H7" t="s">
        <v>68</v>
      </c>
      <c r="J7">
        <f>MAX(J$1:J6)+1</f>
        <v>6</v>
      </c>
      <c r="K7" t="s">
        <v>99</v>
      </c>
      <c r="M7">
        <f>MAX(M$1:M6)+1</f>
        <v>6</v>
      </c>
      <c r="N7" t="s">
        <v>135</v>
      </c>
      <c r="P7">
        <f>MAX(P$1:P6)+1</f>
        <v>6</v>
      </c>
      <c r="Q7" t="s">
        <v>150</v>
      </c>
      <c r="S7" s="14">
        <f>MAX(S$1:S6)+1</f>
        <v>6</v>
      </c>
      <c r="T7" s="1" t="s">
        <v>171</v>
      </c>
      <c r="X7" s="3"/>
      <c r="Y7" s="3"/>
      <c r="Z7" s="3"/>
      <c r="AA7" s="6"/>
      <c r="AE7" t="s">
        <v>146</v>
      </c>
      <c r="AF7" t="s">
        <v>207</v>
      </c>
      <c r="AG7">
        <f ca="1">COUNTA(INDIRECT(list[[#This Row],[tab]] &amp; "[id]"))</f>
        <v>20</v>
      </c>
    </row>
    <row r="8" spans="1:33" x14ac:dyDescent="0.3">
      <c r="A8">
        <f>MAX(A$1:A7)+1</f>
        <v>7</v>
      </c>
      <c r="B8" t="s">
        <v>7</v>
      </c>
      <c r="D8">
        <f>MAX(D$1:D7)+1</f>
        <v>7</v>
      </c>
      <c r="E8" t="s">
        <v>37</v>
      </c>
      <c r="G8">
        <f>MAX(G$1:G7)+1</f>
        <v>7</v>
      </c>
      <c r="H8" t="s">
        <v>69</v>
      </c>
      <c r="J8">
        <f>MAX(J$1:J7)+1</f>
        <v>7</v>
      </c>
      <c r="K8" t="s">
        <v>100</v>
      </c>
      <c r="M8">
        <f>MAX(M$1:M7)+1</f>
        <v>7</v>
      </c>
      <c r="N8" t="s">
        <v>136</v>
      </c>
      <c r="P8">
        <f>MAX(P$1:P7)+1</f>
        <v>7</v>
      </c>
      <c r="Q8" t="s">
        <v>151</v>
      </c>
      <c r="S8" s="14">
        <f>MAX(S$1:S7)+1</f>
        <v>7</v>
      </c>
      <c r="T8" s="1" t="s">
        <v>172</v>
      </c>
      <c r="X8" s="3"/>
      <c r="Y8" s="10" t="s">
        <v>192</v>
      </c>
      <c r="Z8" s="2"/>
      <c r="AE8" t="s">
        <v>187</v>
      </c>
      <c r="AF8" t="s">
        <v>208</v>
      </c>
      <c r="AG8">
        <f ca="1">COUNTA(INDIRECT(list[[#This Row],[tab]] &amp; "[id]"))</f>
        <v>20</v>
      </c>
    </row>
    <row r="9" spans="1:33" x14ac:dyDescent="0.3">
      <c r="A9">
        <f>MAX(A$1:A8)+1</f>
        <v>8</v>
      </c>
      <c r="B9" t="s">
        <v>8</v>
      </c>
      <c r="D9">
        <f>MAX(D$1:D8)+1</f>
        <v>8</v>
      </c>
      <c r="E9" t="s">
        <v>38</v>
      </c>
      <c r="G9">
        <f>MAX(G$1:G8)+1</f>
        <v>8</v>
      </c>
      <c r="H9" t="s">
        <v>70</v>
      </c>
      <c r="J9">
        <f>MAX(J$1:J8)+1</f>
        <v>8</v>
      </c>
      <c r="K9" t="s">
        <v>101</v>
      </c>
      <c r="M9">
        <f>MAX(M$1:M8)+1</f>
        <v>8</v>
      </c>
      <c r="N9" t="s">
        <v>137</v>
      </c>
      <c r="P9">
        <f>MAX(P$1:P8)+1</f>
        <v>8</v>
      </c>
      <c r="Q9" t="s">
        <v>152</v>
      </c>
      <c r="S9" s="14">
        <f>MAX(S$1:S8)+1</f>
        <v>8</v>
      </c>
      <c r="T9" s="1" t="s">
        <v>173</v>
      </c>
      <c r="X9" s="10" t="s">
        <v>194</v>
      </c>
      <c r="Y9" s="3"/>
      <c r="Z9" s="3"/>
    </row>
    <row r="10" spans="1:33" x14ac:dyDescent="0.3">
      <c r="A10">
        <f>MAX(A$1:A9)+1</f>
        <v>9</v>
      </c>
      <c r="B10" t="s">
        <v>9</v>
      </c>
      <c r="D10">
        <f>MAX(D$1:D9)+1</f>
        <v>9</v>
      </c>
      <c r="E10" t="s">
        <v>39</v>
      </c>
      <c r="G10">
        <f>MAX(G$1:G9)+1</f>
        <v>9</v>
      </c>
      <c r="H10" t="s">
        <v>71</v>
      </c>
      <c r="J10">
        <f>MAX(J$1:J9)+1</f>
        <v>9</v>
      </c>
      <c r="K10" t="s">
        <v>102</v>
      </c>
      <c r="M10">
        <f>MAX(M$1:M9)+1</f>
        <v>9</v>
      </c>
      <c r="N10" t="s">
        <v>138</v>
      </c>
      <c r="P10">
        <f>MAX(P$1:P9)+1</f>
        <v>9</v>
      </c>
      <c r="Q10" t="s">
        <v>165</v>
      </c>
      <c r="S10" s="14">
        <f>MAX(S$1:S9)+1</f>
        <v>9</v>
      </c>
      <c r="T10" s="1" t="s">
        <v>174</v>
      </c>
      <c r="W10" s="10" t="s">
        <v>189</v>
      </c>
      <c r="Z10" s="5"/>
    </row>
    <row r="11" spans="1:33" x14ac:dyDescent="0.3">
      <c r="A11">
        <f>MAX(A$1:A10)+1</f>
        <v>10</v>
      </c>
      <c r="B11" t="s">
        <v>10</v>
      </c>
      <c r="D11">
        <f>MAX(D$1:D10)+1</f>
        <v>10</v>
      </c>
      <c r="E11" t="s">
        <v>40</v>
      </c>
      <c r="G11">
        <f>MAX(G$1:G10)+1</f>
        <v>10</v>
      </c>
      <c r="H11" t="s">
        <v>72</v>
      </c>
      <c r="J11">
        <f>MAX(J$1:J10)+1</f>
        <v>10</v>
      </c>
      <c r="K11" t="s">
        <v>103</v>
      </c>
      <c r="M11">
        <f>MAX(M$1:M10)+1</f>
        <v>10</v>
      </c>
      <c r="N11" t="s">
        <v>139</v>
      </c>
      <c r="P11">
        <f>MAX(P$1:P10)+1</f>
        <v>10</v>
      </c>
      <c r="Q11" t="s">
        <v>153</v>
      </c>
      <c r="S11" s="14">
        <f>MAX(S$1:S10)+1</f>
        <v>10</v>
      </c>
      <c r="T11" s="1" t="s">
        <v>175</v>
      </c>
      <c r="V11" s="10" t="s">
        <v>196</v>
      </c>
      <c r="W11" s="11">
        <v>1</v>
      </c>
      <c r="X11" s="11"/>
      <c r="Y11" s="11"/>
    </row>
    <row r="12" spans="1:33" x14ac:dyDescent="0.3">
      <c r="A12">
        <f>MAX(A$1:A11)+1</f>
        <v>11</v>
      </c>
      <c r="B12" t="s">
        <v>11</v>
      </c>
      <c r="D12">
        <f>MAX(D$1:D11)+1</f>
        <v>11</v>
      </c>
      <c r="E12" t="s">
        <v>41</v>
      </c>
      <c r="G12">
        <f>MAX(G$1:G11)+1</f>
        <v>11</v>
      </c>
      <c r="H12" t="s">
        <v>73</v>
      </c>
      <c r="J12">
        <f>MAX(J$1:J11)+1</f>
        <v>11</v>
      </c>
      <c r="K12" t="s">
        <v>104</v>
      </c>
      <c r="M12">
        <f>MAX(M$1:M11)+1</f>
        <v>11</v>
      </c>
      <c r="N12" t="s">
        <v>140</v>
      </c>
      <c r="P12">
        <f>MAX(P$1:P11)+1</f>
        <v>11</v>
      </c>
      <c r="Q12" t="s">
        <v>154</v>
      </c>
      <c r="S12" s="14">
        <f>MAX(S$1:S11)+1</f>
        <v>11</v>
      </c>
      <c r="T12" s="1" t="s">
        <v>176</v>
      </c>
      <c r="AA12" t="s">
        <v>188</v>
      </c>
      <c r="AB12" t="s">
        <v>198</v>
      </c>
      <c r="AC12" s="12" t="s">
        <v>197</v>
      </c>
    </row>
    <row r="13" spans="1:33" x14ac:dyDescent="0.3">
      <c r="A13">
        <f>MAX(A$1:A12)+1</f>
        <v>12</v>
      </c>
      <c r="B13" t="s">
        <v>12</v>
      </c>
      <c r="D13">
        <f>MAX(D$1:D12)+1</f>
        <v>12</v>
      </c>
      <c r="E13" t="s">
        <v>42</v>
      </c>
      <c r="G13">
        <f>MAX(G$1:G12)+1</f>
        <v>12</v>
      </c>
      <c r="H13" t="s">
        <v>74</v>
      </c>
      <c r="J13">
        <f>MAX(J$1:J12)+1</f>
        <v>12</v>
      </c>
      <c r="K13" t="s">
        <v>105</v>
      </c>
      <c r="M13">
        <f>MAX(M$1:M12)+1</f>
        <v>12</v>
      </c>
      <c r="N13" t="s">
        <v>141</v>
      </c>
      <c r="P13">
        <f>MAX(P$1:P12)+1</f>
        <v>12</v>
      </c>
      <c r="Q13" t="s">
        <v>155</v>
      </c>
      <c r="S13" s="14">
        <f>MAX(S$1:S12)+1</f>
        <v>12</v>
      </c>
      <c r="T13" s="1" t="s">
        <v>177</v>
      </c>
      <c r="AA13">
        <f>IF(MAX($AA$12:AA12)+1&gt;$AA$6,"",MAX($AA$12:AA12)+1)</f>
        <v>1</v>
      </c>
      <c r="AB13">
        <f ca="1">IFERROR(IF(VALUE(Table8[[#This Row],[кол-во]])&gt;0,ROUNDDOWN(RAND()*$AB$6,0)+1,""),"")</f>
        <v>2</v>
      </c>
      <c r="AC13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Анастасия</v>
      </c>
    </row>
    <row r="14" spans="1:33" x14ac:dyDescent="0.3">
      <c r="A14">
        <f>MAX(A$1:A13)+1</f>
        <v>13</v>
      </c>
      <c r="B14" t="s">
        <v>13</v>
      </c>
      <c r="D14">
        <f>MAX(D$1:D13)+1</f>
        <v>13</v>
      </c>
      <c r="E14" t="s">
        <v>43</v>
      </c>
      <c r="G14">
        <f>MAX(G$1:G13)+1</f>
        <v>13</v>
      </c>
      <c r="H14" t="s">
        <v>75</v>
      </c>
      <c r="J14">
        <f>MAX(J$1:J13)+1</f>
        <v>13</v>
      </c>
      <c r="K14" t="s">
        <v>106</v>
      </c>
      <c r="M14">
        <f>MAX(M$1:M13)+1</f>
        <v>13</v>
      </c>
      <c r="N14" t="s">
        <v>142</v>
      </c>
      <c r="P14">
        <f>MAX(P$1:P13)+1</f>
        <v>13</v>
      </c>
      <c r="Q14" t="s">
        <v>156</v>
      </c>
      <c r="S14" s="14">
        <f>MAX(S$1:S13)+1</f>
        <v>13</v>
      </c>
      <c r="T14" s="1" t="s">
        <v>178</v>
      </c>
      <c r="AA14">
        <f>IF(MAX($AA$12:AA13)+1&gt;$AA$6,"",MAX($AA$12:AA13)+1)</f>
        <v>2</v>
      </c>
      <c r="AB14">
        <f ca="1">IFERROR(IF(VALUE(Table8[[#This Row],[кол-во]])&gt;0,ROUNDDOWN(RAND()*$AB$6,0)+1,""),"")</f>
        <v>13</v>
      </c>
      <c r="AC14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Александра</v>
      </c>
    </row>
    <row r="15" spans="1:33" x14ac:dyDescent="0.3">
      <c r="A15">
        <f>MAX(A$1:A14)+1</f>
        <v>14</v>
      </c>
      <c r="B15" t="s">
        <v>14</v>
      </c>
      <c r="D15">
        <f>MAX(D$1:D14)+1</f>
        <v>14</v>
      </c>
      <c r="E15" t="s">
        <v>44</v>
      </c>
      <c r="G15">
        <f>MAX(G$1:G14)+1</f>
        <v>14</v>
      </c>
      <c r="H15" t="s">
        <v>76</v>
      </c>
      <c r="J15">
        <f>MAX(J$1:J14)+1</f>
        <v>14</v>
      </c>
      <c r="K15" t="s">
        <v>107</v>
      </c>
      <c r="M15">
        <f>MAX(M$1:M14)+1</f>
        <v>14</v>
      </c>
      <c r="N15" t="s">
        <v>143</v>
      </c>
      <c r="P15">
        <f>MAX(P$1:P14)+1</f>
        <v>14</v>
      </c>
      <c r="Q15" t="s">
        <v>157</v>
      </c>
      <c r="S15" s="14">
        <f>MAX(S$1:S14)+1</f>
        <v>14</v>
      </c>
      <c r="T15" s="1" t="s">
        <v>179</v>
      </c>
      <c r="AA15">
        <f>IF(MAX($AA$12:AA14)+1&gt;$AA$6,"",MAX($AA$12:AA14)+1)</f>
        <v>3</v>
      </c>
      <c r="AB15">
        <f ca="1">IFERROR(IF(VALUE(Table8[[#This Row],[кол-во]])&gt;0,ROUNDDOWN(RAND()*$AB$6,0)+1,""),"")</f>
        <v>25</v>
      </c>
      <c r="AC15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Юлия</v>
      </c>
    </row>
    <row r="16" spans="1:33" x14ac:dyDescent="0.3">
      <c r="A16">
        <f>MAX(A$1:A15)+1</f>
        <v>15</v>
      </c>
      <c r="B16" t="s">
        <v>15</v>
      </c>
      <c r="D16">
        <f>MAX(D$1:D15)+1</f>
        <v>15</v>
      </c>
      <c r="E16" t="s">
        <v>45</v>
      </c>
      <c r="G16">
        <f>MAX(G$1:G15)+1</f>
        <v>15</v>
      </c>
      <c r="H16" t="s">
        <v>77</v>
      </c>
      <c r="J16">
        <f>MAX(J$1:J15)+1</f>
        <v>15</v>
      </c>
      <c r="K16" t="s">
        <v>108</v>
      </c>
      <c r="M16">
        <f>MAX(M$1:M15)+1</f>
        <v>15</v>
      </c>
      <c r="N16" t="s">
        <v>144</v>
      </c>
      <c r="P16">
        <f>MAX(P$1:P15)+1</f>
        <v>15</v>
      </c>
      <c r="Q16" t="s">
        <v>158</v>
      </c>
      <c r="S16" s="14">
        <f>MAX(S$1:S15)+1</f>
        <v>15</v>
      </c>
      <c r="T16" s="1" t="s">
        <v>180</v>
      </c>
      <c r="AA16">
        <f>IF(MAX($AA$12:AA15)+1&gt;$AA$6,"",MAX($AA$12:AA15)+1)</f>
        <v>4</v>
      </c>
      <c r="AB16">
        <f ca="1">IFERROR(IF(VALUE(Table8[[#This Row],[кол-во]])&gt;0,ROUNDDOWN(RAND()*$AB$6,0)+1,""),"")</f>
        <v>11</v>
      </c>
      <c r="AC16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Валерия</v>
      </c>
    </row>
    <row r="17" spans="1:29" x14ac:dyDescent="0.3">
      <c r="A17">
        <f>MAX(A$1:A16)+1</f>
        <v>16</v>
      </c>
      <c r="B17" t="s">
        <v>16</v>
      </c>
      <c r="D17">
        <f>MAX(D$1:D16)+1</f>
        <v>16</v>
      </c>
      <c r="E17" t="s">
        <v>46</v>
      </c>
      <c r="G17">
        <f>MAX(G$1:G16)+1</f>
        <v>16</v>
      </c>
      <c r="H17" t="s">
        <v>78</v>
      </c>
      <c r="J17">
        <f>MAX(J$1:J16)+1</f>
        <v>16</v>
      </c>
      <c r="K17" t="s">
        <v>109</v>
      </c>
      <c r="M17">
        <f>MAX(M$1:M16)+1</f>
        <v>16</v>
      </c>
      <c r="N17" t="s">
        <v>145</v>
      </c>
      <c r="P17">
        <f>MAX(P$1:P16)+1</f>
        <v>16</v>
      </c>
      <c r="Q17" t="s">
        <v>159</v>
      </c>
      <c r="S17" s="14">
        <f>MAX(S$1:S16)+1</f>
        <v>16</v>
      </c>
      <c r="T17" s="1" t="s">
        <v>181</v>
      </c>
      <c r="AA17">
        <f>IF(MAX($AA$12:AA16)+1&gt;$AA$6,"",MAX($AA$12:AA16)+1)</f>
        <v>5</v>
      </c>
      <c r="AB17">
        <f ca="1">IFERROR(IF(VALUE(Table8[[#This Row],[кол-во]])&gt;0,ROUNDDOWN(RAND()*$AB$6,0)+1,""),"")</f>
        <v>11</v>
      </c>
      <c r="AC17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Валерия</v>
      </c>
    </row>
    <row r="18" spans="1:29" x14ac:dyDescent="0.3">
      <c r="A18">
        <f>MAX(A$1:A17)+1</f>
        <v>17</v>
      </c>
      <c r="B18" t="s">
        <v>17</v>
      </c>
      <c r="D18">
        <f>MAX(D$1:D17)+1</f>
        <v>17</v>
      </c>
      <c r="E18" t="s">
        <v>47</v>
      </c>
      <c r="G18">
        <f>MAX(G$1:G17)+1</f>
        <v>17</v>
      </c>
      <c r="H18" t="s">
        <v>79</v>
      </c>
      <c r="J18">
        <f>MAX(J$1:J17)+1</f>
        <v>17</v>
      </c>
      <c r="K18" t="s">
        <v>110</v>
      </c>
      <c r="M18">
        <f>MAX(M$1:M17)+1</f>
        <v>17</v>
      </c>
      <c r="N18" t="s">
        <v>127</v>
      </c>
      <c r="P18">
        <f>MAX(P$1:P17)+1</f>
        <v>17</v>
      </c>
      <c r="Q18" t="s">
        <v>160</v>
      </c>
      <c r="S18" s="14">
        <f>MAX(S$1:S17)+1</f>
        <v>17</v>
      </c>
      <c r="T18" s="1" t="s">
        <v>182</v>
      </c>
      <c r="AA18">
        <f>IF(MAX($AA$12:AA17)+1&gt;$AA$6,"",MAX($AA$12:AA17)+1)</f>
        <v>6</v>
      </c>
      <c r="AB18">
        <f ca="1">IFERROR(IF(VALUE(Table8[[#This Row],[кол-во]])&gt;0,ROUNDDOWN(RAND()*$AB$6,0)+1,""),"")</f>
        <v>27</v>
      </c>
      <c r="AC18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Ева</v>
      </c>
    </row>
    <row r="19" spans="1:29" x14ac:dyDescent="0.3">
      <c r="A19">
        <f>MAX(A$1:A18)+1</f>
        <v>18</v>
      </c>
      <c r="B19" t="s">
        <v>18</v>
      </c>
      <c r="D19">
        <f>MAX(D$1:D18)+1</f>
        <v>18</v>
      </c>
      <c r="E19" t="s">
        <v>58</v>
      </c>
      <c r="G19">
        <f>MAX(G$1:G18)+1</f>
        <v>18</v>
      </c>
      <c r="H19" t="s">
        <v>80</v>
      </c>
      <c r="J19">
        <f>MAX(J$1:J18)+1</f>
        <v>18</v>
      </c>
      <c r="K19" t="s">
        <v>111</v>
      </c>
      <c r="M19">
        <f>MAX(M$1:M18)+1</f>
        <v>18</v>
      </c>
      <c r="N19" t="s">
        <v>125</v>
      </c>
      <c r="P19">
        <f>MAX(P$1:P18)+1</f>
        <v>18</v>
      </c>
      <c r="Q19" t="s">
        <v>161</v>
      </c>
      <c r="S19" s="14">
        <f>MAX(S$1:S18)+1</f>
        <v>18</v>
      </c>
      <c r="T19" s="1" t="s">
        <v>183</v>
      </c>
      <c r="AA19">
        <f>IF(MAX($AA$12:AA18)+1&gt;$AA$6,"",MAX($AA$12:AA18)+1)</f>
        <v>7</v>
      </c>
      <c r="AB19">
        <f ca="1">IFERROR(IF(VALUE(Table8[[#This Row],[кол-во]])&gt;0,ROUNDDOWN(RAND()*$AB$6,0)+1,""),"")</f>
        <v>28</v>
      </c>
      <c r="AC19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Карина</v>
      </c>
    </row>
    <row r="20" spans="1:29" x14ac:dyDescent="0.3">
      <c r="A20">
        <f>MAX(A$1:A19)+1</f>
        <v>19</v>
      </c>
      <c r="B20" t="s">
        <v>19</v>
      </c>
      <c r="D20">
        <f>MAX(D$1:D19)+1</f>
        <v>19</v>
      </c>
      <c r="E20" t="s">
        <v>48</v>
      </c>
      <c r="G20">
        <f>MAX(G$1:G19)+1</f>
        <v>19</v>
      </c>
      <c r="H20" t="s">
        <v>81</v>
      </c>
      <c r="J20">
        <f>MAX(J$1:J19)+1</f>
        <v>19</v>
      </c>
      <c r="K20" t="s">
        <v>112</v>
      </c>
      <c r="M20">
        <f>MAX(M$1:M19)+1</f>
        <v>19</v>
      </c>
      <c r="N20" t="s">
        <v>128</v>
      </c>
      <c r="P20">
        <f>MAX(P$1:P19)+1</f>
        <v>19</v>
      </c>
      <c r="Q20" t="s">
        <v>162</v>
      </c>
      <c r="S20" s="14">
        <f>MAX(S$1:S19)+1</f>
        <v>19</v>
      </c>
      <c r="T20" s="1" t="s">
        <v>184</v>
      </c>
      <c r="AA20">
        <f>IF(MAX($AA$12:AA19)+1&gt;$AA$6,"",MAX($AA$12:AA19)+1)</f>
        <v>8</v>
      </c>
      <c r="AB20">
        <f ca="1">IFERROR(IF(VALUE(Table8[[#This Row],[кол-во]])&gt;0,ROUNDDOWN(RAND()*$AB$6,0)+1,""),"")</f>
        <v>19</v>
      </c>
      <c r="AC20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Маргарита</v>
      </c>
    </row>
    <row r="21" spans="1:29" x14ac:dyDescent="0.3">
      <c r="A21">
        <f>MAX(A$1:A20)+1</f>
        <v>20</v>
      </c>
      <c r="B21" t="s">
        <v>20</v>
      </c>
      <c r="D21">
        <f>MAX(D$1:D20)+1</f>
        <v>20</v>
      </c>
      <c r="E21" t="s">
        <v>59</v>
      </c>
      <c r="G21">
        <f>MAX(G$1:G20)+1</f>
        <v>20</v>
      </c>
      <c r="H21" t="s">
        <v>82</v>
      </c>
      <c r="J21">
        <f>MAX(J$1:J20)+1</f>
        <v>20</v>
      </c>
      <c r="K21" t="s">
        <v>113</v>
      </c>
      <c r="M21">
        <f>MAX(M$1:M20)+1</f>
        <v>20</v>
      </c>
      <c r="N21" t="s">
        <v>126</v>
      </c>
      <c r="P21">
        <f>MAX(P$1:P20)+1</f>
        <v>20</v>
      </c>
      <c r="Q21" t="s">
        <v>163</v>
      </c>
      <c r="S21" s="14">
        <f>MAX(S$1:S20)+1</f>
        <v>20</v>
      </c>
      <c r="T21" s="1" t="s">
        <v>185</v>
      </c>
      <c r="AA21">
        <f>IF(MAX($AA$12:AA20)+1&gt;$AA$6,"",MAX($AA$12:AA20)+1)</f>
        <v>9</v>
      </c>
      <c r="AB21">
        <f ca="1">IFERROR(IF(VALUE(Table8[[#This Row],[кол-во]])&gt;0,ROUNDDOWN(RAND()*$AB$6,0)+1,""),"")</f>
        <v>29</v>
      </c>
      <c r="AC21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Василиса</v>
      </c>
    </row>
    <row r="22" spans="1:29" x14ac:dyDescent="0.3">
      <c r="A22">
        <f>MAX(A$1:A21)+1</f>
        <v>21</v>
      </c>
      <c r="B22" t="s">
        <v>21</v>
      </c>
      <c r="D22">
        <f>MAX(D$1:D21)+1</f>
        <v>21</v>
      </c>
      <c r="E22" t="s">
        <v>49</v>
      </c>
      <c r="G22">
        <f>MAX(G$1:G21)+1</f>
        <v>21</v>
      </c>
      <c r="H22" t="s">
        <v>83</v>
      </c>
      <c r="J22">
        <f>MAX(J$1:J21)+1</f>
        <v>21</v>
      </c>
      <c r="K22" t="s">
        <v>114</v>
      </c>
      <c r="M22" s="16"/>
      <c r="P22" s="16"/>
      <c r="S22" s="15"/>
      <c r="AA22">
        <f>IF(MAX($AA$12:AA21)+1&gt;$AA$6,"",MAX($AA$12:AA21)+1)</f>
        <v>10</v>
      </c>
      <c r="AB22">
        <f ca="1">IFERROR(IF(VALUE(Table8[[#This Row],[кол-во]])&gt;0,ROUNDDOWN(RAND()*$AB$6,0)+1,""),"")</f>
        <v>29</v>
      </c>
      <c r="AC22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Василиса</v>
      </c>
    </row>
    <row r="23" spans="1:29" x14ac:dyDescent="0.3">
      <c r="A23">
        <f>MAX(A$1:A22)+1</f>
        <v>22</v>
      </c>
      <c r="B23" t="s">
        <v>22</v>
      </c>
      <c r="D23">
        <f>MAX(D$1:D22)+1</f>
        <v>22</v>
      </c>
      <c r="E23" t="s">
        <v>50</v>
      </c>
      <c r="G23">
        <f>MAX(G$1:G22)+1</f>
        <v>22</v>
      </c>
      <c r="H23" t="s">
        <v>84</v>
      </c>
      <c r="J23">
        <f>MAX(J$1:J22)+1</f>
        <v>22</v>
      </c>
      <c r="K23" t="s">
        <v>115</v>
      </c>
      <c r="AA23">
        <f>IF(MAX($AA$12:AA22)+1&gt;$AA$6,"",MAX($AA$12:AA22)+1)</f>
        <v>11</v>
      </c>
      <c r="AB23">
        <f ca="1">IFERROR(IF(VALUE(Table8[[#This Row],[кол-во]])&gt;0,ROUNDDOWN(RAND()*$AB$6,0)+1,""),"")</f>
        <v>10</v>
      </c>
      <c r="AC23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Ксения</v>
      </c>
    </row>
    <row r="24" spans="1:29" x14ac:dyDescent="0.3">
      <c r="A24">
        <f>MAX(A$1:A23)+1</f>
        <v>23</v>
      </c>
      <c r="B24" t="s">
        <v>23</v>
      </c>
      <c r="D24">
        <f>MAX(D$1:D23)+1</f>
        <v>23</v>
      </c>
      <c r="E24" t="s">
        <v>60</v>
      </c>
      <c r="G24">
        <f>MAX(G$1:G23)+1</f>
        <v>23</v>
      </c>
      <c r="H24" t="s">
        <v>85</v>
      </c>
      <c r="J24">
        <f>MAX(J$1:J23)+1</f>
        <v>23</v>
      </c>
      <c r="K24" t="s">
        <v>116</v>
      </c>
      <c r="AA24">
        <f>IF(MAX($AA$12:AA23)+1&gt;$AA$6,"",MAX($AA$12:AA23)+1)</f>
        <v>12</v>
      </c>
      <c r="AB24">
        <f ca="1">IFERROR(IF(VALUE(Table8[[#This Row],[кол-во]])&gt;0,ROUNDDOWN(RAND()*$AB$6,0)+1,""),"")</f>
        <v>20</v>
      </c>
      <c r="AC24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Диана</v>
      </c>
    </row>
    <row r="25" spans="1:29" x14ac:dyDescent="0.3">
      <c r="A25">
        <f>MAX(A$1:A24)+1</f>
        <v>24</v>
      </c>
      <c r="B25" t="s">
        <v>24</v>
      </c>
      <c r="D25">
        <f>MAX(D$1:D24)+1</f>
        <v>24</v>
      </c>
      <c r="E25" t="s">
        <v>51</v>
      </c>
      <c r="G25">
        <f>MAX(G$1:G24)+1</f>
        <v>24</v>
      </c>
      <c r="H25" t="s">
        <v>86</v>
      </c>
      <c r="J25">
        <f>MAX(J$1:J24)+1</f>
        <v>24</v>
      </c>
      <c r="K25" t="s">
        <v>117</v>
      </c>
      <c r="AA25">
        <f>IF(MAX($AA$12:AA24)+1&gt;$AA$6,"",MAX($AA$12:AA24)+1)</f>
        <v>13</v>
      </c>
      <c r="AB25">
        <f ca="1">IFERROR(IF(VALUE(Table8[[#This Row],[кол-во]])&gt;0,ROUNDDOWN(RAND()*$AB$6,0)+1,""),"")</f>
        <v>12</v>
      </c>
      <c r="AC25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>Варвара</v>
      </c>
    </row>
    <row r="26" spans="1:29" x14ac:dyDescent="0.3">
      <c r="A26">
        <f>MAX(A$1:A25)+1</f>
        <v>25</v>
      </c>
      <c r="B26" t="s">
        <v>25</v>
      </c>
      <c r="D26">
        <f>MAX(D$1:D25)+1</f>
        <v>25</v>
      </c>
      <c r="E26" t="s">
        <v>52</v>
      </c>
      <c r="G26">
        <f>MAX(G$1:G25)+1</f>
        <v>25</v>
      </c>
      <c r="H26" t="s">
        <v>87</v>
      </c>
      <c r="J26">
        <f>MAX(J$1:J25)+1</f>
        <v>25</v>
      </c>
      <c r="K26" t="s">
        <v>118</v>
      </c>
      <c r="AA26" t="str">
        <f>IF(MAX($AA$12:AA25)+1&gt;$AA$6,"",MAX($AA$12:AA25)+1)</f>
        <v/>
      </c>
      <c r="AB26" t="str">
        <f ca="1">IFERROR(IF(VALUE(Table8[[#This Row],[кол-во]])&gt;0,ROUNDDOWN(RAND()*$AB$6,0)+1,""),"")</f>
        <v/>
      </c>
      <c r="AC26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27" spans="1:29" x14ac:dyDescent="0.3">
      <c r="A27">
        <f>MAX(A$1:A26)+1</f>
        <v>26</v>
      </c>
      <c r="B27" t="s">
        <v>26</v>
      </c>
      <c r="D27">
        <f>MAX(D$1:D26)+1</f>
        <v>26</v>
      </c>
      <c r="E27" t="s">
        <v>53</v>
      </c>
      <c r="G27">
        <f>MAX(G$1:G26)+1</f>
        <v>26</v>
      </c>
      <c r="H27" t="s">
        <v>88</v>
      </c>
      <c r="J27">
        <f>MAX(J$1:J26)+1</f>
        <v>26</v>
      </c>
      <c r="K27" t="s">
        <v>119</v>
      </c>
      <c r="AA27" t="str">
        <f>IF(MAX($AA$12:AA26)+1&gt;$AA$6,"",MAX($AA$12:AA26)+1)</f>
        <v/>
      </c>
      <c r="AB27" t="str">
        <f ca="1">IFERROR(IF(VALUE(Table8[[#This Row],[кол-во]])&gt;0,ROUNDDOWN(RAND()*$AB$6,0)+1,""),"")</f>
        <v/>
      </c>
      <c r="AC27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28" spans="1:29" x14ac:dyDescent="0.3">
      <c r="A28">
        <f>MAX(A$1:A27)+1</f>
        <v>27</v>
      </c>
      <c r="B28" t="s">
        <v>27</v>
      </c>
      <c r="D28">
        <f>MAX(D$1:D27)+1</f>
        <v>27</v>
      </c>
      <c r="E28" t="s">
        <v>54</v>
      </c>
      <c r="G28">
        <f>MAX(G$1:G27)+1</f>
        <v>27</v>
      </c>
      <c r="H28" t="s">
        <v>89</v>
      </c>
      <c r="J28">
        <f>MAX(J$1:J27)+1</f>
        <v>27</v>
      </c>
      <c r="K28" t="s">
        <v>120</v>
      </c>
      <c r="AA28" t="str">
        <f>IF(MAX($AA$12:AA27)+1&gt;$AA$6,"",MAX($AA$12:AA27)+1)</f>
        <v/>
      </c>
      <c r="AB28" t="str">
        <f ca="1">IFERROR(IF(VALUE(Table8[[#This Row],[кол-во]])&gt;0,ROUNDDOWN(RAND()*$AB$6,0)+1,""),"")</f>
        <v/>
      </c>
      <c r="AC28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29" spans="1:29" x14ac:dyDescent="0.3">
      <c r="A29">
        <f>MAX(A$1:A28)+1</f>
        <v>28</v>
      </c>
      <c r="B29" t="s">
        <v>28</v>
      </c>
      <c r="D29">
        <f>MAX(D$1:D28)+1</f>
        <v>28</v>
      </c>
      <c r="E29" t="s">
        <v>61</v>
      </c>
      <c r="G29">
        <f>MAX(G$1:G28)+1</f>
        <v>28</v>
      </c>
      <c r="H29" t="s">
        <v>90</v>
      </c>
      <c r="J29">
        <f>MAX(J$1:J28)+1</f>
        <v>28</v>
      </c>
      <c r="K29" t="s">
        <v>121</v>
      </c>
      <c r="AA29" t="str">
        <f>IF(MAX($AA$12:AA28)+1&gt;$AA$6,"",MAX($AA$12:AA28)+1)</f>
        <v/>
      </c>
      <c r="AB29" t="str">
        <f ca="1">IFERROR(IF(VALUE(Table8[[#This Row],[кол-во]])&gt;0,ROUNDDOWN(RAND()*$AB$6,0)+1,""),"")</f>
        <v/>
      </c>
      <c r="AC29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30" spans="1:29" x14ac:dyDescent="0.3">
      <c r="A30">
        <f>MAX(A$1:A29)+1</f>
        <v>29</v>
      </c>
      <c r="B30" t="s">
        <v>29</v>
      </c>
      <c r="D30">
        <f>MAX(D$1:D29)+1</f>
        <v>29</v>
      </c>
      <c r="E30" t="s">
        <v>62</v>
      </c>
      <c r="G30">
        <f>MAX(G$1:G29)+1</f>
        <v>29</v>
      </c>
      <c r="H30" t="s">
        <v>91</v>
      </c>
      <c r="J30">
        <f>MAX(J$1:J29)+1</f>
        <v>29</v>
      </c>
      <c r="K30" t="s">
        <v>122</v>
      </c>
      <c r="AA30" t="str">
        <f>IF(MAX($AA$12:AA29)+1&gt;$AA$6,"",MAX($AA$12:AA29)+1)</f>
        <v/>
      </c>
      <c r="AB30" t="str">
        <f ca="1">IFERROR(IF(VALUE(Table8[[#This Row],[кол-во]])&gt;0,ROUNDDOWN(RAND()*$AB$6,0)+1,""),"")</f>
        <v/>
      </c>
      <c r="AC30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31" spans="1:29" x14ac:dyDescent="0.3">
      <c r="A31">
        <f>MAX(A$1:A30)+1</f>
        <v>30</v>
      </c>
      <c r="B31" t="s">
        <v>30</v>
      </c>
      <c r="D31">
        <f>MAX(D$1:D30)+1</f>
        <v>30</v>
      </c>
      <c r="E31" t="s">
        <v>55</v>
      </c>
      <c r="G31">
        <f>MAX(G$1:G30)+1</f>
        <v>30</v>
      </c>
      <c r="H31" t="s">
        <v>92</v>
      </c>
      <c r="J31">
        <f>MAX(J$1:J30)+1</f>
        <v>30</v>
      </c>
      <c r="K31" t="s">
        <v>123</v>
      </c>
      <c r="AA31" t="str">
        <f>IF(MAX($AA$12:AA30)+1&gt;$AA$6,"",MAX($AA$12:AA30)+1)</f>
        <v/>
      </c>
      <c r="AB31" t="str">
        <f ca="1">IFERROR(IF(VALUE(Table8[[#This Row],[кол-во]])&gt;0,ROUNDDOWN(RAND()*$AB$6,0)+1,""),"")</f>
        <v/>
      </c>
      <c r="AC31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32" spans="1:29" x14ac:dyDescent="0.3">
      <c r="AA32" t="str">
        <f>IF(MAX($AA$12:AA31)+1&gt;$AA$6,"",MAX($AA$12:AA31)+1)</f>
        <v/>
      </c>
      <c r="AB32" t="str">
        <f ca="1">IFERROR(IF(VALUE(Table8[[#This Row],[кол-во]])&gt;0,ROUNDDOWN(RAND()*$AB$6,0)+1,""),"")</f>
        <v/>
      </c>
      <c r="AC32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33" spans="27:29" x14ac:dyDescent="0.3">
      <c r="AA33" t="str">
        <f>IF(MAX($AA$12:AA32)+1&gt;$AA$6,"",MAX($AA$12:AA32)+1)</f>
        <v/>
      </c>
      <c r="AB33" t="str">
        <f ca="1">IFERROR(IF(VALUE(Table8[[#This Row],[кол-во]])&gt;0,ROUNDDOWN(RAND()*$AB$6,0)+1,""),"")</f>
        <v/>
      </c>
      <c r="AC33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34" spans="27:29" x14ac:dyDescent="0.3">
      <c r="AA34" t="str">
        <f>IF(MAX($AA$12:AA33)+1&gt;$AA$6,"",MAX($AA$12:AA33)+1)</f>
        <v/>
      </c>
      <c r="AB34" t="str">
        <f ca="1">IFERROR(IF(VALUE(Table8[[#This Row],[кол-во]])&gt;0,ROUNDDOWN(RAND()*$AB$6,0)+1,""),"")</f>
        <v/>
      </c>
      <c r="AC34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35" spans="27:29" x14ac:dyDescent="0.3">
      <c r="AA35" t="str">
        <f>IF(MAX($AA$12:AA34)+1&gt;$AA$6,"",MAX($AA$12:AA34)+1)</f>
        <v/>
      </c>
      <c r="AB35" t="str">
        <f ca="1">IFERROR(IF(VALUE(Table8[[#This Row],[кол-во]])&gt;0,ROUNDDOWN(RAND()*$AB$6,0)+1,""),"")</f>
        <v/>
      </c>
      <c r="AC35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36" spans="27:29" x14ac:dyDescent="0.3">
      <c r="AA36" t="str">
        <f>IF(MAX($AA$12:AA35)+1&gt;$AA$6,"",MAX($AA$12:AA35)+1)</f>
        <v/>
      </c>
      <c r="AB36" t="str">
        <f ca="1">IFERROR(IF(VALUE(Table8[[#This Row],[кол-во]])&gt;0,ROUNDDOWN(RAND()*$AB$6,0)+1,""),"")</f>
        <v/>
      </c>
      <c r="AC36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37" spans="27:29" x14ac:dyDescent="0.3">
      <c r="AA37" t="str">
        <f>IF(MAX($AA$12:AA36)+1&gt;$AA$6,"",MAX($AA$12:AA36)+1)</f>
        <v/>
      </c>
      <c r="AB37" t="str">
        <f ca="1">IFERROR(IF(VALUE(Table8[[#This Row],[кол-во]])&gt;0,ROUNDDOWN(RAND()*$AB$6,0)+1,""),"")</f>
        <v/>
      </c>
      <c r="AC37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38" spans="27:29" x14ac:dyDescent="0.3">
      <c r="AA38" t="str">
        <f>IF(MAX($AA$12:AA37)+1&gt;$AA$6,"",MAX($AA$12:AA37)+1)</f>
        <v/>
      </c>
      <c r="AB38" t="str">
        <f ca="1">IFERROR(IF(VALUE(Table8[[#This Row],[кол-во]])&gt;0,ROUNDDOWN(RAND()*$AB$6,0)+1,""),"")</f>
        <v/>
      </c>
      <c r="AC38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39" spans="27:29" x14ac:dyDescent="0.3">
      <c r="AA39" t="str">
        <f>IF(MAX($AA$12:AA38)+1&gt;$AA$6,"",MAX($AA$12:AA38)+1)</f>
        <v/>
      </c>
      <c r="AB39" t="str">
        <f ca="1">IFERROR(IF(VALUE(Table8[[#This Row],[кол-во]])&gt;0,ROUNDDOWN(RAND()*$AB$6,0)+1,""),"")</f>
        <v/>
      </c>
      <c r="AC39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40" spans="27:29" x14ac:dyDescent="0.3">
      <c r="AA40" t="str">
        <f>IF(MAX($AA$12:AA39)+1&gt;$AA$6,"",MAX($AA$12:AA39)+1)</f>
        <v/>
      </c>
      <c r="AB40" t="str">
        <f ca="1">IFERROR(IF(VALUE(Table8[[#This Row],[кол-во]])&gt;0,ROUNDDOWN(RAND()*$AB$6,0)+1,""),"")</f>
        <v/>
      </c>
      <c r="AC40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41" spans="27:29" x14ac:dyDescent="0.3">
      <c r="AA41" t="str">
        <f>IF(MAX($AA$12:AA40)+1&gt;$AA$6,"",MAX($AA$12:AA40)+1)</f>
        <v/>
      </c>
      <c r="AB41" t="str">
        <f ca="1">IFERROR(IF(VALUE(Table8[[#This Row],[кол-во]])&gt;0,ROUNDDOWN(RAND()*$AB$6,0)+1,""),"")</f>
        <v/>
      </c>
      <c r="AC41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42" spans="27:29" x14ac:dyDescent="0.3">
      <c r="AA42" t="str">
        <f>IF(MAX($AA$12:AA41)+1&gt;$AA$6,"",MAX($AA$12:AA41)+1)</f>
        <v/>
      </c>
      <c r="AB42" t="str">
        <f ca="1">IFERROR(IF(VALUE(Table8[[#This Row],[кол-во]])&gt;0,ROUNDDOWN(RAND()*$AB$6,0)+1,""),"")</f>
        <v/>
      </c>
      <c r="AC42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43" spans="27:29" x14ac:dyDescent="0.3">
      <c r="AA43" t="str">
        <f>IF(MAX($AA$12:AA42)+1&gt;$AA$6,"",MAX($AA$12:AA42)+1)</f>
        <v/>
      </c>
      <c r="AB43" t="str">
        <f ca="1">IFERROR(IF(VALUE(Table8[[#This Row],[кол-во]])&gt;0,ROUNDDOWN(RAND()*$AB$6,0)+1,""),"")</f>
        <v/>
      </c>
      <c r="AC43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44" spans="27:29" x14ac:dyDescent="0.3">
      <c r="AA44" t="str">
        <f>IF(MAX($AA$12:AA43)+1&gt;$AA$6,"",MAX($AA$12:AA43)+1)</f>
        <v/>
      </c>
      <c r="AB44" t="str">
        <f ca="1">IFERROR(IF(VALUE(Table8[[#This Row],[кол-во]])&gt;0,ROUNDDOWN(RAND()*$AB$6,0)+1,""),"")</f>
        <v/>
      </c>
      <c r="AC44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45" spans="27:29" x14ac:dyDescent="0.3">
      <c r="AA45" t="str">
        <f>IF(MAX($AA$12:AA44)+1&gt;$AA$6,"",MAX($AA$12:AA44)+1)</f>
        <v/>
      </c>
      <c r="AB45" t="str">
        <f ca="1">IFERROR(IF(VALUE(Table8[[#This Row],[кол-во]])&gt;0,ROUNDDOWN(RAND()*$AB$6,0)+1,""),"")</f>
        <v/>
      </c>
      <c r="AC45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46" spans="27:29" x14ac:dyDescent="0.3">
      <c r="AA46" t="str">
        <f>IF(MAX($AA$12:AA45)+1&gt;$AA$6,"",MAX($AA$12:AA45)+1)</f>
        <v/>
      </c>
      <c r="AB46" t="str">
        <f ca="1">IFERROR(IF(VALUE(Table8[[#This Row],[кол-во]])&gt;0,ROUNDDOWN(RAND()*$AB$6,0)+1,""),"")</f>
        <v/>
      </c>
      <c r="AC46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47" spans="27:29" x14ac:dyDescent="0.3">
      <c r="AA47" t="str">
        <f>IF(MAX($AA$12:AA46)+1&gt;$AA$6,"",MAX($AA$12:AA46)+1)</f>
        <v/>
      </c>
      <c r="AB47" t="str">
        <f ca="1">IFERROR(IF(VALUE(Table8[[#This Row],[кол-во]])&gt;0,ROUNDDOWN(RAND()*$AB$6,0)+1,""),"")</f>
        <v/>
      </c>
      <c r="AC47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48" spans="27:29" x14ac:dyDescent="0.3">
      <c r="AA48" t="str">
        <f>IF(MAX($AA$12:AA47)+1&gt;$AA$6,"",MAX($AA$12:AA47)+1)</f>
        <v/>
      </c>
      <c r="AB48" t="str">
        <f ca="1">IFERROR(IF(VALUE(Table8[[#This Row],[кол-во]])&gt;0,ROUNDDOWN(RAND()*$AB$6,0)+1,""),"")</f>
        <v/>
      </c>
      <c r="AC48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49" spans="27:29" x14ac:dyDescent="0.3">
      <c r="AA49" t="str">
        <f>IF(MAX($AA$12:AA48)+1&gt;$AA$6,"",MAX($AA$12:AA48)+1)</f>
        <v/>
      </c>
      <c r="AB49" t="str">
        <f ca="1">IFERROR(IF(VALUE(Table8[[#This Row],[кол-во]])&gt;0,ROUNDDOWN(RAND()*$AB$6,0)+1,""),"")</f>
        <v/>
      </c>
      <c r="AC49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50" spans="27:29" x14ac:dyDescent="0.3">
      <c r="AA50" t="str">
        <f>IF(MAX($AA$12:AA49)+1&gt;$AA$6,"",MAX($AA$12:AA49)+1)</f>
        <v/>
      </c>
      <c r="AB50" t="str">
        <f ca="1">IFERROR(IF(VALUE(Table8[[#This Row],[кол-во]])&gt;0,ROUNDDOWN(RAND()*$AB$6,0)+1,""),"")</f>
        <v/>
      </c>
      <c r="AC50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51" spans="27:29" x14ac:dyDescent="0.3">
      <c r="AA51" t="str">
        <f>IF(MAX($AA$12:AA50)+1&gt;$AA$6,"",MAX($AA$12:AA50)+1)</f>
        <v/>
      </c>
      <c r="AB51" t="str">
        <f ca="1">IFERROR(IF(VALUE(Table8[[#This Row],[кол-во]])&gt;0,ROUNDDOWN(RAND()*$AB$6,0)+1,""),"")</f>
        <v/>
      </c>
      <c r="AC51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52" spans="27:29" x14ac:dyDescent="0.3">
      <c r="AA52" t="str">
        <f>IF(MAX($AA$12:AA51)+1&gt;$AA$6,"",MAX($AA$12:AA51)+1)</f>
        <v/>
      </c>
      <c r="AB52" t="str">
        <f ca="1">IFERROR(IF(VALUE(Table8[[#This Row],[кол-во]])&gt;0,ROUNDDOWN(RAND()*$AB$6,0)+1,""),"")</f>
        <v/>
      </c>
      <c r="AC52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53" spans="27:29" x14ac:dyDescent="0.3">
      <c r="AA53" t="str">
        <f>IF(MAX($AA$12:AA52)+1&gt;$AA$6,"",MAX($AA$12:AA52)+1)</f>
        <v/>
      </c>
      <c r="AB53" t="str">
        <f ca="1">IFERROR(IF(VALUE(Table8[[#This Row],[кол-во]])&gt;0,ROUNDDOWN(RAND()*$AB$6,0)+1,""),"")</f>
        <v/>
      </c>
      <c r="AC53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54" spans="27:29" x14ac:dyDescent="0.3">
      <c r="AA54" t="str">
        <f>IF(MAX($AA$12:AA53)+1&gt;$AA$6,"",MAX($AA$12:AA53)+1)</f>
        <v/>
      </c>
      <c r="AB54" t="str">
        <f ca="1">IFERROR(IF(VALUE(Table8[[#This Row],[кол-во]])&gt;0,ROUNDDOWN(RAND()*$AB$6,0)+1,""),"")</f>
        <v/>
      </c>
      <c r="AC54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55" spans="27:29" x14ac:dyDescent="0.3">
      <c r="AA55" t="str">
        <f>IF(MAX($AA$12:AA54)+1&gt;$AA$6,"",MAX($AA$12:AA54)+1)</f>
        <v/>
      </c>
      <c r="AB55" t="str">
        <f ca="1">IFERROR(IF(VALUE(Table8[[#This Row],[кол-во]])&gt;0,ROUNDDOWN(RAND()*$AB$6,0)+1,""),"")</f>
        <v/>
      </c>
      <c r="AC55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56" spans="27:29" x14ac:dyDescent="0.3">
      <c r="AA56" t="str">
        <f>IF(MAX($AA$12:AA55)+1&gt;$AA$6,"",MAX($AA$12:AA55)+1)</f>
        <v/>
      </c>
      <c r="AB56" t="str">
        <f ca="1">IFERROR(IF(VALUE(Table8[[#This Row],[кол-во]])&gt;0,ROUNDDOWN(RAND()*$AB$6,0)+1,""),"")</f>
        <v/>
      </c>
      <c r="AC56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57" spans="27:29" x14ac:dyDescent="0.3">
      <c r="AA57" t="str">
        <f>IF(MAX($AA$12:AA56)+1&gt;$AA$6,"",MAX($AA$12:AA56)+1)</f>
        <v/>
      </c>
      <c r="AB57" t="str">
        <f ca="1">IFERROR(IF(VALUE(Table8[[#This Row],[кол-во]])&gt;0,ROUNDDOWN(RAND()*$AB$6,0)+1,""),"")</f>
        <v/>
      </c>
      <c r="AC57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58" spans="27:29" x14ac:dyDescent="0.3">
      <c r="AA58" t="str">
        <f>IF(MAX($AA$12:AA57)+1&gt;$AA$6,"",MAX($AA$12:AA57)+1)</f>
        <v/>
      </c>
      <c r="AB58" t="str">
        <f ca="1">IFERROR(IF(VALUE(Table8[[#This Row],[кол-во]])&gt;0,ROUNDDOWN(RAND()*$AB$6,0)+1,""),"")</f>
        <v/>
      </c>
      <c r="AC58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59" spans="27:29" x14ac:dyDescent="0.3">
      <c r="AA59" t="str">
        <f>IF(MAX($AA$12:AA58)+1&gt;$AA$6,"",MAX($AA$12:AA58)+1)</f>
        <v/>
      </c>
      <c r="AB59" t="str">
        <f ca="1">IFERROR(IF(VALUE(Table8[[#This Row],[кол-во]])&gt;0,ROUNDDOWN(RAND()*$AB$6,0)+1,""),"")</f>
        <v/>
      </c>
      <c r="AC59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60" spans="27:29" x14ac:dyDescent="0.3">
      <c r="AA60" t="str">
        <f>IF(MAX($AA$12:AA59)+1&gt;$AA$6,"",MAX($AA$12:AA59)+1)</f>
        <v/>
      </c>
      <c r="AB60" t="str">
        <f ca="1">IFERROR(IF(VALUE(Table8[[#This Row],[кол-во]])&gt;0,ROUNDDOWN(RAND()*$AB$6,0)+1,""),"")</f>
        <v/>
      </c>
      <c r="AC60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61" spans="27:29" x14ac:dyDescent="0.3">
      <c r="AA61" t="str">
        <f>IF(MAX($AA$12:AA60)+1&gt;$AA$6,"",MAX($AA$12:AA60)+1)</f>
        <v/>
      </c>
      <c r="AB61" t="str">
        <f ca="1">IFERROR(IF(VALUE(Table8[[#This Row],[кол-во]])&gt;0,ROUNDDOWN(RAND()*$AB$6,0)+1,""),"")</f>
        <v/>
      </c>
      <c r="AC61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  <row r="62" spans="27:29" x14ac:dyDescent="0.3">
      <c r="AA62" t="str">
        <f>IF(MAX($AA$12:AA61)+1&gt;$AA$6,"",MAX($AA$12:AA61)+1)</f>
        <v/>
      </c>
      <c r="AB62" t="str">
        <f ca="1">IFERROR(IF(VALUE(Table8[[#This Row],[кол-во]])&gt;0,ROUNDDOWN(RAND()*$AB$6,0)+1,""),"")</f>
        <v/>
      </c>
      <c r="AC62" t="str">
        <f ca="1">IFERROR(INDEX(INDIRECT(INDEX(list[tab],MATCH($AC$6,list[rus],0)) &amp; "[" &amp; INDEX(list[tab],MATCH($AC$6,list[rus],0))&amp; "]"),MATCH(Table8[[#This Row],[рнд]],INDIRECT(INDEX(list[tab],MATCH($AC$6,list[rus],0)) &amp; "[id]"),0)),"")</f>
        <v/>
      </c>
    </row>
  </sheetData>
  <mergeCells count="5">
    <mergeCell ref="AA6:AA7"/>
    <mergeCell ref="W2:Y2"/>
    <mergeCell ref="W11:Y11"/>
    <mergeCell ref="AA1:AC2"/>
    <mergeCell ref="AA3:AC3"/>
  </mergeCells>
  <dataValidations disablePrompts="1" count="1">
    <dataValidation type="list" allowBlank="1" showInputMessage="1" showErrorMessage="1" sqref="AC6">
      <formula1>INDIRECT("list[rus]")</formula1>
    </dataValidation>
  </dataValidations>
  <pageMargins left="0.7" right="0.7" top="0.75" bottom="0.75" header="0.3" footer="0.3"/>
  <pageSetup paperSize="9" orientation="portrait" r:id="rId1"/>
  <ignoredErrors>
    <ignoredError sqref="X6:Y7 Y4 Y9 X5 X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24</xdr:col>
                    <xdr:colOff>0</xdr:colOff>
                    <xdr:row>5</xdr:row>
                    <xdr:rowOff>0</xdr:rowOff>
                  </from>
                  <to>
                    <xdr:col>25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defaultSize="0" autoPict="0">
                <anchor moveWithCells="1" sizeWithCells="1">
                  <from>
                    <xdr:col>22</xdr:col>
                    <xdr:colOff>0</xdr:colOff>
                    <xdr:row>3</xdr:row>
                    <xdr:rowOff>0</xdr:rowOff>
                  </from>
                  <to>
                    <xdr:col>23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Spinner 6">
              <controlPr defaultSize="0" autoPict="0">
                <anchor moveWithCells="1" sizeWithCells="1">
                  <from>
                    <xdr:col>21</xdr:col>
                    <xdr:colOff>0</xdr:colOff>
                    <xdr:row>2</xdr:row>
                    <xdr:rowOff>0</xdr:rowOff>
                  </from>
                  <to>
                    <xdr:col>22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9"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Mars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Lvov</dc:creator>
  <cp:lastModifiedBy>Andrey Lvov</cp:lastModifiedBy>
  <dcterms:created xsi:type="dcterms:W3CDTF">2018-07-19T11:44:49Z</dcterms:created>
  <dcterms:modified xsi:type="dcterms:W3CDTF">2018-07-19T15:17:34Z</dcterms:modified>
</cp:coreProperties>
</file>