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ЭтаКнига" defaultThemeVersion="124226"/>
  <bookViews>
    <workbookView xWindow="0" yWindow="0" windowWidth="28800" windowHeight="11700"/>
  </bookViews>
  <sheets>
    <sheet name="Лист1" sheetId="1" r:id="rId1"/>
  </sheets>
  <definedNames>
    <definedName name="_xlnm._FilterDatabase" localSheetId="0" hidden="1">Лист1!$N$2:$P$25</definedName>
  </definedNames>
  <calcPr calcId="145621"/>
</workbook>
</file>

<file path=xl/calcChain.xml><?xml version="1.0" encoding="utf-8"?>
<calcChain xmlns="http://schemas.openxmlformats.org/spreadsheetml/2006/main">
  <c r="K3" i="1" l="1"/>
  <c r="K4" i="1"/>
  <c r="K5" i="1"/>
  <c r="K6" i="1"/>
  <c r="K7" i="1"/>
  <c r="K8" i="1"/>
  <c r="K9" i="1"/>
  <c r="K2" i="1"/>
  <c r="H3" i="1" a="1"/>
  <c r="H3" i="1"/>
  <c r="I3" i="1" a="1"/>
  <c r="I3" i="1" s="1"/>
  <c r="H4" i="1" a="1"/>
  <c r="H4" i="1"/>
  <c r="I4" i="1" a="1"/>
  <c r="I4" i="1" s="1"/>
  <c r="H5" i="1" a="1"/>
  <c r="H5" i="1"/>
  <c r="I5" i="1" a="1"/>
  <c r="I5" i="1" s="1"/>
  <c r="H6" i="1" a="1"/>
  <c r="H6" i="1"/>
  <c r="I6" i="1" a="1"/>
  <c r="I6" i="1" s="1"/>
  <c r="H7" i="1" a="1"/>
  <c r="H7" i="1"/>
  <c r="I7" i="1" a="1"/>
  <c r="I7" i="1" s="1"/>
  <c r="H8" i="1" a="1"/>
  <c r="H8" i="1"/>
  <c r="I8" i="1" a="1"/>
  <c r="I8" i="1" s="1"/>
  <c r="H9" i="1" a="1"/>
  <c r="H9" i="1"/>
  <c r="I9" i="1" a="1"/>
  <c r="I9" i="1" s="1"/>
  <c r="I2" i="1" a="1"/>
  <c r="I2" i="1"/>
  <c r="H2" i="1" a="1"/>
  <c r="H2" i="1" s="1"/>
  <c r="F2" i="1" a="1"/>
  <c r="F2" i="1"/>
  <c r="F3" i="1" l="1"/>
  <c r="F4" i="1" l="1"/>
  <c r="F5" i="1" l="1"/>
  <c r="F6" i="1" l="1"/>
  <c r="F7" i="1" l="1"/>
  <c r="F8" i="1" l="1"/>
  <c r="F9" i="1" l="1"/>
  <c r="F10" i="1" l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E31" i="1" l="1"/>
</calcChain>
</file>

<file path=xl/sharedStrings.xml><?xml version="1.0" encoding="utf-8"?>
<sst xmlns="http://schemas.openxmlformats.org/spreadsheetml/2006/main" count="31" uniqueCount="14">
  <si>
    <t>стол</t>
  </si>
  <si>
    <t>стул</t>
  </si>
  <si>
    <t>шкаф</t>
  </si>
  <si>
    <t>комод</t>
  </si>
  <si>
    <t>тумба</t>
  </si>
  <si>
    <t>диван</t>
  </si>
  <si>
    <t>кровать</t>
  </si>
  <si>
    <t>антрЕсоль</t>
  </si>
  <si>
    <t>А</t>
  </si>
  <si>
    <t>Б</t>
  </si>
  <si>
    <t>Получается</t>
  </si>
  <si>
    <t>Кровать</t>
  </si>
  <si>
    <t>Диван</t>
  </si>
  <si>
    <t>Должно при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</si>
</sst>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Таблица1" displayName="Таблица1" ref="O1:P25" totalsRowShown="0">
  <autoFilter ref="O1:P25"/>
  <tableColumns count="2">
    <tableColumn id="1" name="А"/>
    <tableColumn id="2" name="Б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P31"/>
  <sheetViews>
    <sheetView tabSelected="1" workbookViewId="0">
      <selection activeCell="I2" sqref="I2"/>
    </sheetView>
  </sheetViews>
  <sheetFormatPr defaultRowHeight="15" x14ac:dyDescent="0.25"/>
  <cols>
    <col min="3" max="3" width="13" customWidth="1"/>
    <col min="4" max="4" width="15.42578125" customWidth="1"/>
    <col min="5" max="5" width="10.140625" customWidth="1"/>
    <col min="7" max="7" width="11.42578125" customWidth="1"/>
    <col min="9" max="9" width="14.7109375" customWidth="1"/>
    <col min="14" max="14" width="11.140625" bestFit="1" customWidth="1"/>
  </cols>
  <sheetData>
    <row r="1" spans="2:16" x14ac:dyDescent="0.25">
      <c r="B1" s="2">
        <v>3</v>
      </c>
      <c r="D1" s="1" t="s">
        <v>13</v>
      </c>
      <c r="F1" t="s">
        <v>10</v>
      </c>
      <c r="O1" t="s">
        <v>8</v>
      </c>
      <c r="P1" t="s">
        <v>9</v>
      </c>
    </row>
    <row r="2" spans="2:16" x14ac:dyDescent="0.25">
      <c r="D2" t="s">
        <v>11</v>
      </c>
      <c r="F2" t="str">
        <f t="array" ref="F2">IFERROR(INDEX($P$2:P2,MATCH($B$1,Таблица1[[#This Row],[А]],)*COUNT($F$1:F1),1),"")</f>
        <v/>
      </c>
      <c r="H2" t="str">
        <f t="array" ref="H2">IFERROR(INDEX(P:P,SMALL(IF($B$1=Таблица1[А],ROW(Таблица1[Б])),ROW(H1))),"")</f>
        <v>кровать</v>
      </c>
      <c r="I2" t="str">
        <f t="array" ref="I2">INDEX(P:P,SMALL(IF(B$1=Таблица1[А],ROW(Таблица1[Б]),9^6),ROW(I1)))&amp;""</f>
        <v>кровать</v>
      </c>
      <c r="K2" t="str">
        <f>IFERROR(INDEX(P:P,_xlfn.AGGREGATE(15,6,ROW(Таблица1[А])/(Таблица1[А]=B$1),ROWS($7:7))),"")</f>
        <v>кровать</v>
      </c>
      <c r="O2">
        <v>9</v>
      </c>
      <c r="P2" t="s">
        <v>2</v>
      </c>
    </row>
    <row r="3" spans="2:16" x14ac:dyDescent="0.25">
      <c r="D3" t="s">
        <v>12</v>
      </c>
      <c r="F3" t="str">
        <f>IFERROR(INDEX($P$2:P3,MATCH($B$1,Таблица1[[#This Row],[А]],)*COUNT($G$1:G2),1),"")</f>
        <v/>
      </c>
      <c r="H3" t="str">
        <f t="array" ref="H3">IFERROR(INDEX(P:P,SMALL(IF($B$1=Таблица1[А],ROW(Таблица1[Б])),ROW(H2))),"")</f>
        <v>диван</v>
      </c>
      <c r="I3" t="str">
        <f t="array" ref="I3">INDEX(P:P,SMALL(IF(B$1=Таблица1[А],ROW(Таблица1[Б]),9^6),ROW(I2)))&amp;""</f>
        <v>диван</v>
      </c>
      <c r="K3" t="str">
        <f>IFERROR(INDEX(P:P,_xlfn.AGGREGATE(15,6,ROW(Таблица1[А])/(Таблица1[А]=B$1),ROWS($7:8))),"")</f>
        <v>диван</v>
      </c>
      <c r="O3">
        <v>5</v>
      </c>
      <c r="P3" t="s">
        <v>6</v>
      </c>
    </row>
    <row r="4" spans="2:16" x14ac:dyDescent="0.25">
      <c r="D4" t="s">
        <v>11</v>
      </c>
      <c r="F4" t="str">
        <f>IFERROR(INDEX($P$2:P4,MATCH($B$1,Таблица1[[#This Row],[А]],)*COUNT($G$1:G3),1),"")</f>
        <v/>
      </c>
      <c r="H4" t="str">
        <f t="array" ref="H4">IFERROR(INDEX(P:P,SMALL(IF($B$1=Таблица1[А],ROW(Таблица1[Б])),ROW(H3))),"")</f>
        <v>кровать</v>
      </c>
      <c r="I4" t="str">
        <f t="array" ref="I4">INDEX(P:P,SMALL(IF(B$1=Таблица1[А],ROW(Таблица1[Б]),9^6),ROW(I3)))&amp;""</f>
        <v>кровать</v>
      </c>
      <c r="K4" t="str">
        <f>IFERROR(INDEX(P:P,_xlfn.AGGREGATE(15,6,ROW(Таблица1[А])/(Таблица1[А]=B$1),ROWS($7:9))),"")</f>
        <v>кровать</v>
      </c>
      <c r="O4">
        <v>7</v>
      </c>
      <c r="P4" t="s">
        <v>4</v>
      </c>
    </row>
    <row r="5" spans="2:16" x14ac:dyDescent="0.25">
      <c r="F5" t="str">
        <f>IFERROR(INDEX($P$2:P5,MATCH($B$1,Таблица1[[#This Row],[А]],)*COUNT($G$1:G4),1),"")</f>
        <v/>
      </c>
      <c r="H5" t="str">
        <f t="array" ref="H5">IFERROR(INDEX(P:P,SMALL(IF($B$1=Таблица1[А],ROW(Таблица1[Б])),ROW(H4))),"")</f>
        <v/>
      </c>
      <c r="I5" t="str">
        <f t="array" ref="I5">INDEX(P:P,SMALL(IF(B$1=Таблица1[А],ROW(Таблица1[Б]),9^6),ROW(I4)))&amp;""</f>
        <v/>
      </c>
      <c r="K5" t="str">
        <f>IFERROR(INDEX(P:P,_xlfn.AGGREGATE(15,6,ROW(Таблица1[А])/(Таблица1[А]=B$1),ROWS($7:10))),"")</f>
        <v/>
      </c>
      <c r="O5">
        <v>8</v>
      </c>
      <c r="P5" t="s">
        <v>7</v>
      </c>
    </row>
    <row r="6" spans="2:16" x14ac:dyDescent="0.25">
      <c r="F6" t="str">
        <f>IFERROR(INDEX($P$2:P6,MATCH($B$1,Таблица1[[#This Row],[А]],)*COUNT($G$1:G5),1),"")</f>
        <v/>
      </c>
      <c r="H6" t="str">
        <f t="array" ref="H6">IFERROR(INDEX(P:P,SMALL(IF($B$1=Таблица1[А],ROW(Таблица1[Б])),ROW(H5))),"")</f>
        <v/>
      </c>
      <c r="I6" t="str">
        <f t="array" ref="I6">INDEX(P:P,SMALL(IF(B$1=Таблица1[А],ROW(Таблица1[Б]),9^6),ROW(I5)))&amp;""</f>
        <v/>
      </c>
      <c r="K6" t="str">
        <f>IFERROR(INDEX(P:P,_xlfn.AGGREGATE(15,6,ROW(Таблица1[А])/(Таблица1[А]=B$1),ROWS($7:11))),"")</f>
        <v/>
      </c>
      <c r="O6">
        <v>7</v>
      </c>
      <c r="P6" t="s">
        <v>0</v>
      </c>
    </row>
    <row r="7" spans="2:16" x14ac:dyDescent="0.25">
      <c r="F7" t="str">
        <f>IFERROR(INDEX($P$2:P7,MATCH($B$1,Таблица1[[#This Row],[А]],)*COUNT($G$1:G6),1),"")</f>
        <v/>
      </c>
      <c r="H7" t="str">
        <f t="array" ref="H7">IFERROR(INDEX(P:P,SMALL(IF($B$1=Таблица1[А],ROW(Таблица1[Б])),ROW(H6))),"")</f>
        <v/>
      </c>
      <c r="I7" t="str">
        <f t="array" ref="I7">INDEX(P:P,SMALL(IF(B$1=Таблица1[А],ROW(Таблица1[Б]),9^6),ROW(I6)))&amp;""</f>
        <v/>
      </c>
      <c r="K7" t="str">
        <f>IFERROR(INDEX(P:P,_xlfn.AGGREGATE(15,6,ROW(Таблица1[А])/(Таблица1[А]=B$1),ROWS($7:12))),"")</f>
        <v/>
      </c>
      <c r="O7">
        <v>2</v>
      </c>
      <c r="P7" t="s">
        <v>6</v>
      </c>
    </row>
    <row r="8" spans="2:16" x14ac:dyDescent="0.25">
      <c r="F8" t="str">
        <f>IFERROR(INDEX($P$2:P8,MATCH($B$1,Таблица1[[#This Row],[А]],)*COUNT($G$1:G7),1),"")</f>
        <v/>
      </c>
      <c r="H8" t="str">
        <f t="array" ref="H8">IFERROR(INDEX(P:P,SMALL(IF($B$1=Таблица1[А],ROW(Таблица1[Б])),ROW(H7))),"")</f>
        <v/>
      </c>
      <c r="I8" t="str">
        <f t="array" ref="I8">INDEX(P:P,SMALL(IF(B$1=Таблица1[А],ROW(Таблица1[Б]),9^6),ROW(I7)))&amp;""</f>
        <v/>
      </c>
      <c r="K8" t="str">
        <f>IFERROR(INDEX(P:P,_xlfn.AGGREGATE(15,6,ROW(Таблица1[А])/(Таблица1[А]=B$1),ROWS($7:13))),"")</f>
        <v/>
      </c>
      <c r="O8">
        <v>8</v>
      </c>
      <c r="P8" t="s">
        <v>2</v>
      </c>
    </row>
    <row r="9" spans="2:16" x14ac:dyDescent="0.25">
      <c r="F9" t="str">
        <f>IFERROR(INDEX($P$2:P9,MATCH($B$1,Таблица1[[#This Row],[А]],)*COUNT($G$1:G8),1),"")</f>
        <v/>
      </c>
      <c r="H9" t="str">
        <f t="array" ref="H9">IFERROR(INDEX(P:P,SMALL(IF($B$1=Таблица1[А],ROW(Таблица1[Б])),ROW(H8))),"")</f>
        <v/>
      </c>
      <c r="I9" t="str">
        <f t="array" ref="I9">INDEX(P:P,SMALL(IF(B$1=Таблица1[А],ROW(Таблица1[Б]),9^6),ROW(I8)))&amp;""</f>
        <v/>
      </c>
      <c r="K9" t="str">
        <f>IFERROR(INDEX(P:P,_xlfn.AGGREGATE(15,6,ROW(Таблица1[А])/(Таблица1[А]=B$1),ROWS($7:14))),"")</f>
        <v/>
      </c>
      <c r="O9">
        <v>5</v>
      </c>
      <c r="P9" t="s">
        <v>0</v>
      </c>
    </row>
    <row r="10" spans="2:16" x14ac:dyDescent="0.25">
      <c r="F10" t="str">
        <f>IFERROR(INDEX($P$2:P10,MATCH($B$1,Таблица1[[#This Row],[А]],)*COUNT($G$1:G9),1),"")</f>
        <v/>
      </c>
      <c r="O10">
        <v>4</v>
      </c>
      <c r="P10" t="s">
        <v>3</v>
      </c>
    </row>
    <row r="11" spans="2:16" x14ac:dyDescent="0.25">
      <c r="F11" t="str">
        <f>IFERROR(INDEX($P$2:P11,MATCH($B$1,Таблица1[[#This Row],[А]],)*COUNT($G$1:G10),1),"")</f>
        <v/>
      </c>
      <c r="O11">
        <v>10</v>
      </c>
      <c r="P11" t="s">
        <v>2</v>
      </c>
    </row>
    <row r="12" spans="2:16" x14ac:dyDescent="0.25">
      <c r="F12" t="str">
        <f>IFERROR(INDEX($P$2:P12,MATCH($B$1,Таблица1[[#This Row],[А]],)*COUNT($G$1:G11),1),"")</f>
        <v/>
      </c>
      <c r="O12">
        <v>2</v>
      </c>
      <c r="P12" t="s">
        <v>0</v>
      </c>
    </row>
    <row r="13" spans="2:16" x14ac:dyDescent="0.25">
      <c r="F13" t="str">
        <f>IFERROR(INDEX($P$2:P13,MATCH($B$1,Таблица1[[#This Row],[А]],)*COUNT($G$1:G12),1),"")</f>
        <v/>
      </c>
      <c r="O13">
        <v>5</v>
      </c>
      <c r="P13" t="s">
        <v>1</v>
      </c>
    </row>
    <row r="14" spans="2:16" x14ac:dyDescent="0.25">
      <c r="F14" t="str">
        <f>IFERROR(INDEX($P$2:P14,MATCH($B$1,Таблица1[[#This Row],[А]],)*COUNT($G$1:G13),1),"")</f>
        <v>кровать</v>
      </c>
      <c r="O14">
        <v>3</v>
      </c>
      <c r="P14" t="s">
        <v>6</v>
      </c>
    </row>
    <row r="15" spans="2:16" x14ac:dyDescent="0.25">
      <c r="F15" t="str">
        <f>IFERROR(INDEX($P$2:P15,MATCH($B$1,Таблица1[[#This Row],[А]],)*COUNT($G$1:G14),1),"")</f>
        <v/>
      </c>
      <c r="O15">
        <v>9</v>
      </c>
      <c r="P15" t="s">
        <v>4</v>
      </c>
    </row>
    <row r="16" spans="2:16" x14ac:dyDescent="0.25">
      <c r="F16" t="str">
        <f>IFERROR(INDEX($P$2:P16,MATCH($B$1,Таблица1[[#This Row],[А]],)*COUNT($G$1:G15),1),"")</f>
        <v/>
      </c>
      <c r="O16">
        <v>8</v>
      </c>
      <c r="P16" t="s">
        <v>3</v>
      </c>
    </row>
    <row r="17" spans="5:16" x14ac:dyDescent="0.25">
      <c r="F17" t="str">
        <f>IFERROR(INDEX($P$2:P17,MATCH($B$1,Таблица1[[#This Row],[А]],)*COUNT($G$1:G16),1),"")</f>
        <v>диван</v>
      </c>
      <c r="O17">
        <v>3</v>
      </c>
      <c r="P17" t="s">
        <v>5</v>
      </c>
    </row>
    <row r="18" spans="5:16" x14ac:dyDescent="0.25">
      <c r="F18" t="str">
        <f>IFERROR(INDEX($P$2:P18,MATCH($B$1,Таблица1[[#This Row],[А]],)*COUNT($G$1:G17),1),"")</f>
        <v/>
      </c>
      <c r="O18">
        <v>7</v>
      </c>
      <c r="P18" t="s">
        <v>3</v>
      </c>
    </row>
    <row r="19" spans="5:16" x14ac:dyDescent="0.25">
      <c r="F19" t="str">
        <f>IFERROR(INDEX($P$2:P19,MATCH($B$1,Таблица1[[#This Row],[А]],)*COUNT($G$1:G18),1),"")</f>
        <v/>
      </c>
      <c r="O19">
        <v>8</v>
      </c>
      <c r="P19" t="s">
        <v>0</v>
      </c>
    </row>
    <row r="20" spans="5:16" x14ac:dyDescent="0.25">
      <c r="F20" t="str">
        <f>IFERROR(INDEX($P$2:P20,MATCH($B$1,Таблица1[[#This Row],[А]],)*COUNT($G$1:G19),1),"")</f>
        <v/>
      </c>
      <c r="O20">
        <v>5</v>
      </c>
      <c r="P20" t="s">
        <v>0</v>
      </c>
    </row>
    <row r="21" spans="5:16" x14ac:dyDescent="0.25">
      <c r="F21" t="str">
        <f>IFERROR(INDEX($P$2:P21,MATCH($B$1,Таблица1[[#This Row],[А]],)*COUNT($G$1:G20),1),"")</f>
        <v/>
      </c>
      <c r="O21">
        <v>9</v>
      </c>
      <c r="P21" t="s">
        <v>6</v>
      </c>
    </row>
    <row r="22" spans="5:16" x14ac:dyDescent="0.25">
      <c r="F22" t="str">
        <f>IFERROR(INDEX($P$2:P22,MATCH($B$1,Таблица1[[#This Row],[А]],)*COUNT($G$1:G21),1),"")</f>
        <v/>
      </c>
      <c r="O22">
        <v>5</v>
      </c>
      <c r="P22" t="s">
        <v>2</v>
      </c>
    </row>
    <row r="23" spans="5:16" x14ac:dyDescent="0.25">
      <c r="F23" t="str">
        <f>IFERROR(INDEX($P$2:P23,MATCH($B$1,Таблица1[[#This Row],[А]],)*COUNT($G$1:G22),1),"")</f>
        <v/>
      </c>
      <c r="O23">
        <v>6</v>
      </c>
      <c r="P23" t="s">
        <v>6</v>
      </c>
    </row>
    <row r="24" spans="5:16" x14ac:dyDescent="0.25">
      <c r="F24" t="str">
        <f>IFERROR(INDEX($P$2:P24,MATCH($B$1,Таблица1[[#This Row],[А]],)*COUNT($G$1:G23),1),"")</f>
        <v/>
      </c>
      <c r="O24">
        <v>10</v>
      </c>
      <c r="P24" t="s">
        <v>2</v>
      </c>
    </row>
    <row r="25" spans="5:16" x14ac:dyDescent="0.25">
      <c r="F25" t="str">
        <f>IFERROR(INDEX($P$2:P25,MATCH($B$1,Таблица1[[#This Row],[А]],)*COUNT($G$1:G24),1),"")</f>
        <v>кровать</v>
      </c>
      <c r="O25">
        <v>3</v>
      </c>
      <c r="P25" t="s">
        <v>6</v>
      </c>
    </row>
    <row r="31" spans="5:16" x14ac:dyDescent="0.25">
      <c r="E31" t="str">
        <f>IFERROR(INDEX($P$2:P26,MATCH($B$1,O26,)*COUNT($E$6:E30),0),"")</f>
        <v/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2018-07-22T19:26:29Z</dcterms:modified>
</cp:coreProperties>
</file>