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3040" windowHeight="1182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Результат" sheetId="11" r:id="rId6"/>
  </sheets>
  <calcPr calcId="145621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B3" i="5"/>
  <c r="C3" i="5"/>
  <c r="G13" i="11" s="1"/>
  <c r="B4" i="5"/>
  <c r="C4" i="5"/>
  <c r="B5" i="5"/>
  <c r="C5" i="5"/>
  <c r="A5" i="5"/>
  <c r="A4" i="5"/>
  <c r="A3" i="5"/>
  <c r="A2" i="5"/>
  <c r="B3" i="4"/>
  <c r="C3" i="4"/>
  <c r="B4" i="4"/>
  <c r="C4" i="4"/>
  <c r="B5" i="4"/>
  <c r="C5" i="4"/>
  <c r="G19" i="11" s="1"/>
  <c r="B6" i="4"/>
  <c r="C6" i="4"/>
  <c r="A6" i="4"/>
  <c r="A5" i="4"/>
  <c r="A4" i="4"/>
  <c r="A3" i="4"/>
  <c r="A2" i="4"/>
  <c r="B3" i="3"/>
  <c r="C3" i="3"/>
  <c r="B4" i="3"/>
  <c r="C4" i="3"/>
  <c r="B5" i="3"/>
  <c r="C5" i="3"/>
  <c r="C2" i="3"/>
  <c r="A5" i="3"/>
  <c r="A4" i="3"/>
  <c r="A3" i="3"/>
  <c r="A2" i="3"/>
  <c r="B11" i="2"/>
  <c r="C11" i="2"/>
  <c r="G11" i="11" s="1"/>
  <c r="B12" i="2"/>
  <c r="C12" i="2"/>
  <c r="G16" i="11" s="1"/>
  <c r="B13" i="2"/>
  <c r="C13" i="2"/>
  <c r="G4" i="11" s="1"/>
  <c r="C10" i="2"/>
  <c r="B3" i="2"/>
  <c r="C3" i="2"/>
  <c r="G17" i="11" s="1"/>
  <c r="B4" i="2"/>
  <c r="C4" i="2"/>
  <c r="G5" i="11" s="1"/>
  <c r="B5" i="2"/>
  <c r="C5" i="2"/>
  <c r="G9" i="11" s="1"/>
  <c r="B6" i="2"/>
  <c r="C6" i="2"/>
  <c r="B7" i="2"/>
  <c r="C7" i="2"/>
  <c r="C2" i="2"/>
  <c r="G12" i="11" s="1"/>
  <c r="B2" i="3"/>
  <c r="C2" i="4"/>
  <c r="C2" i="5"/>
  <c r="B2" i="5"/>
  <c r="B2" i="4"/>
  <c r="B10" i="2"/>
  <c r="B2" i="2"/>
  <c r="B3" i="1"/>
  <c r="C3" i="1"/>
  <c r="G10" i="11" s="1"/>
  <c r="B4" i="1"/>
  <c r="C4" i="1"/>
  <c r="B5" i="1"/>
  <c r="H18" i="11" s="1"/>
  <c r="C5" i="1"/>
  <c r="B6" i="1"/>
  <c r="C6" i="1"/>
  <c r="G3" i="11" s="1"/>
  <c r="C2" i="1"/>
  <c r="B2" i="1"/>
  <c r="A13" i="2"/>
  <c r="A12" i="2"/>
  <c r="A11" i="2"/>
  <c r="A10" i="2"/>
  <c r="A7" i="2"/>
  <c r="A6" i="2"/>
  <c r="A5" i="2"/>
  <c r="A4" i="2"/>
  <c r="A3" i="2"/>
  <c r="A2" i="2"/>
  <c r="A6" i="1"/>
  <c r="A5" i="1"/>
  <c r="A4" i="1"/>
  <c r="A3" i="1"/>
  <c r="A2" i="1"/>
  <c r="F4" i="5" l="1"/>
  <c r="H7" i="11"/>
  <c r="F10" i="11"/>
  <c r="H10" i="11"/>
  <c r="F14" i="11"/>
  <c r="H14" i="11"/>
  <c r="F15" i="11"/>
  <c r="H15" i="11"/>
  <c r="F9" i="11"/>
  <c r="H9" i="11"/>
  <c r="F5" i="11"/>
  <c r="H5" i="11"/>
  <c r="F17" i="11"/>
  <c r="H17" i="11"/>
  <c r="F8" i="11"/>
  <c r="H8" i="11"/>
  <c r="F3" i="11"/>
  <c r="H3" i="11"/>
  <c r="H6" i="11"/>
  <c r="H12" i="11"/>
  <c r="F4" i="11"/>
  <c r="H4" i="11"/>
  <c r="F5" i="5"/>
  <c r="H16" i="11"/>
  <c r="F11" i="11"/>
  <c r="H11" i="11"/>
  <c r="F19" i="11"/>
  <c r="H19" i="11"/>
  <c r="F3" i="5"/>
  <c r="H13" i="11"/>
  <c r="F2" i="11"/>
  <c r="H2" i="11"/>
  <c r="G2" i="11"/>
  <c r="G18" i="11"/>
  <c r="G7" i="11"/>
  <c r="F12" i="11"/>
  <c r="G15" i="11"/>
  <c r="G14" i="11"/>
  <c r="G6" i="11"/>
  <c r="F18" i="11"/>
  <c r="F2" i="5"/>
  <c r="G8" i="11"/>
  <c r="F16" i="11"/>
  <c r="F13" i="11"/>
  <c r="F7" i="11"/>
  <c r="F6" i="11"/>
  <c r="B6" i="11"/>
  <c r="C3" i="11"/>
  <c r="C18" i="11"/>
  <c r="C7" i="11"/>
  <c r="C10" i="11"/>
  <c r="B12" i="11"/>
  <c r="C15" i="11"/>
  <c r="C2" i="11"/>
  <c r="C9" i="11"/>
  <c r="C5" i="11"/>
  <c r="C17" i="11"/>
  <c r="C14" i="11"/>
  <c r="B4" i="11"/>
  <c r="B16" i="11"/>
  <c r="B11" i="11"/>
  <c r="C8" i="11"/>
  <c r="B19" i="11"/>
  <c r="B13" i="11"/>
  <c r="C6" i="11"/>
  <c r="B3" i="11"/>
  <c r="D3" i="11" s="1"/>
  <c r="B18" i="11"/>
  <c r="D18" i="11" s="1"/>
  <c r="B7" i="11"/>
  <c r="D7" i="11" s="1"/>
  <c r="B10" i="11"/>
  <c r="D10" i="11" s="1"/>
  <c r="B14" i="11"/>
  <c r="D14" i="11" s="1"/>
  <c r="C12" i="11"/>
  <c r="B15" i="11"/>
  <c r="B2" i="11"/>
  <c r="B9" i="11"/>
  <c r="B5" i="11"/>
  <c r="B17" i="11"/>
  <c r="C4" i="11"/>
  <c r="C16" i="11"/>
  <c r="C11" i="11"/>
  <c r="B8" i="11"/>
  <c r="D8" i="11" s="1"/>
  <c r="C19" i="11"/>
  <c r="C13" i="11"/>
  <c r="D5" i="11" l="1"/>
  <c r="D2" i="11"/>
  <c r="D17" i="11"/>
  <c r="D9" i="11"/>
  <c r="D15" i="11"/>
  <c r="D19" i="11"/>
  <c r="D11" i="11"/>
  <c r="D4" i="11"/>
  <c r="D6" i="11"/>
  <c r="D13" i="11"/>
  <c r="D16" i="11"/>
  <c r="D12" i="11"/>
</calcChain>
</file>

<file path=xl/sharedStrings.xml><?xml version="1.0" encoding="utf-8"?>
<sst xmlns="http://schemas.openxmlformats.org/spreadsheetml/2006/main" count="36" uniqueCount="21">
  <si>
    <t>Значение1</t>
  </si>
  <si>
    <t>Значение2</t>
  </si>
  <si>
    <t>Наименование1</t>
  </si>
  <si>
    <t>Наименование2</t>
  </si>
  <si>
    <t>Наименование3</t>
  </si>
  <si>
    <t>Наименование4</t>
  </si>
  <si>
    <t>Наименование5</t>
  </si>
  <si>
    <t>Наименование6</t>
  </si>
  <si>
    <t>Наименование7</t>
  </si>
  <si>
    <t>Наименование8</t>
  </si>
  <si>
    <t>Наименование9</t>
  </si>
  <si>
    <t>Наименование10</t>
  </si>
  <si>
    <t>Наименование11</t>
  </si>
  <si>
    <t>Наименование12</t>
  </si>
  <si>
    <t>Наименование13</t>
  </si>
  <si>
    <t>Наименование14</t>
  </si>
  <si>
    <t>Наименование15</t>
  </si>
  <si>
    <t>Наименование16</t>
  </si>
  <si>
    <t>Наименование17</t>
  </si>
  <si>
    <t>Наименование18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</si>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</sst>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0"/>
      <color theme="1"/>
      <name val="Ubuntu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2.7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Результат!A6</f>
        <v>Наименование5</v>
      </c>
      <c r="B2">
        <f ca="1">RAND()*100</f>
        <v>79.897948993002473</v>
      </c>
      <c r="C2">
        <f ca="1">RAND()*100</f>
        <v>6.4780740192182602</v>
      </c>
    </row>
    <row r="3" spans="1:3">
      <c r="A3" t="str">
        <f>Результат!A10</f>
        <v>Наименование9</v>
      </c>
      <c r="B3">
        <f t="shared" ref="B3:C6" ca="1" si="0">RAND()*100</f>
        <v>7.2828622296457031</v>
      </c>
      <c r="C3">
        <f t="shared" ca="1" si="0"/>
        <v>93.012003465897507</v>
      </c>
    </row>
    <row r="4" spans="1:3">
      <c r="A4" t="str">
        <f>Результат!A7</f>
        <v>Наименование6</v>
      </c>
      <c r="B4">
        <f t="shared" ca="1" si="0"/>
        <v>61.664855922727014</v>
      </c>
      <c r="C4">
        <f t="shared" ca="1" si="0"/>
        <v>67.058588914577328</v>
      </c>
    </row>
    <row r="5" spans="1:3">
      <c r="A5" t="str">
        <f>Результат!A18</f>
        <v>Наименование17</v>
      </c>
      <c r="B5">
        <f t="shared" ca="1" si="0"/>
        <v>4.1368822490886696</v>
      </c>
      <c r="C5">
        <f t="shared" ca="1" si="0"/>
        <v>76.059650484884074</v>
      </c>
    </row>
    <row r="6" spans="1:3">
      <c r="A6" t="str">
        <f>Результат!A3</f>
        <v>Наименование2</v>
      </c>
      <c r="B6">
        <f t="shared" ca="1" si="0"/>
        <v>78.32554462468579</v>
      </c>
      <c r="C6">
        <f t="shared" ca="1" si="0"/>
        <v>69.088094370650779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9" sqref="C19"/>
    </sheetView>
  </sheetViews>
  <sheetFormatPr defaultRowHeight="12.7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Результат!A12</f>
        <v>Наименование11</v>
      </c>
      <c r="B2">
        <f ca="1">RAND()*100</f>
        <v>54.846000624998339</v>
      </c>
      <c r="C2">
        <f ca="1">RAND()*100</f>
        <v>24.377973969520085</v>
      </c>
    </row>
    <row r="3" spans="1:3">
      <c r="A3" t="str">
        <f>Результат!A17</f>
        <v>Наименование16</v>
      </c>
      <c r="B3">
        <f t="shared" ref="B3:C7" ca="1" si="0">RAND()*100</f>
        <v>35.288557446413485</v>
      </c>
      <c r="C3">
        <f t="shared" ca="1" si="0"/>
        <v>83.115671463978188</v>
      </c>
    </row>
    <row r="4" spans="1:3">
      <c r="A4" t="str">
        <f>Результат!A5</f>
        <v>Наименование4</v>
      </c>
      <c r="B4">
        <f t="shared" ca="1" si="0"/>
        <v>20.535557833443406</v>
      </c>
      <c r="C4">
        <f t="shared" ca="1" si="0"/>
        <v>58.51255986228945</v>
      </c>
    </row>
    <row r="5" spans="1:3">
      <c r="A5" t="str">
        <f>Результат!A9</f>
        <v>Наименование8</v>
      </c>
      <c r="B5">
        <f t="shared" ca="1" si="0"/>
        <v>50.320455625903314</v>
      </c>
      <c r="C5">
        <f t="shared" ca="1" si="0"/>
        <v>25.249698581726964</v>
      </c>
    </row>
    <row r="6" spans="1:3">
      <c r="A6" t="str">
        <f>Результат!A2</f>
        <v>Наименование1</v>
      </c>
      <c r="B6">
        <f t="shared" ca="1" si="0"/>
        <v>0.67288719889749826</v>
      </c>
      <c r="C6">
        <f t="shared" ca="1" si="0"/>
        <v>47.024565446991005</v>
      </c>
    </row>
    <row r="7" spans="1:3">
      <c r="A7" t="str">
        <f>Результат!A15</f>
        <v>Наименование14</v>
      </c>
      <c r="B7">
        <f t="shared" ca="1" si="0"/>
        <v>7.9399748443137907</v>
      </c>
      <c r="C7">
        <f t="shared" ca="1" si="0"/>
        <v>14.726242647004328</v>
      </c>
    </row>
    <row r="9" spans="1:3">
      <c r="B9" t="s">
        <v>0</v>
      </c>
      <c r="C9" t="s">
        <v>1</v>
      </c>
    </row>
    <row r="10" spans="1:3">
      <c r="A10" t="str">
        <f>Результат!A14</f>
        <v>Наименование13</v>
      </c>
      <c r="B10">
        <f ca="1">RAND()*100</f>
        <v>84.727656849595917</v>
      </c>
      <c r="C10">
        <f ca="1">RAND()*100</f>
        <v>73.021427828614947</v>
      </c>
    </row>
    <row r="11" spans="1:3">
      <c r="A11" t="str">
        <f>Результат!A11</f>
        <v>Наименование10</v>
      </c>
      <c r="B11">
        <f t="shared" ref="B11:C13" ca="1" si="1">RAND()*100</f>
        <v>51.529060630652637</v>
      </c>
      <c r="C11">
        <f t="shared" ca="1" si="1"/>
        <v>18.630639159932482</v>
      </c>
    </row>
    <row r="12" spans="1:3">
      <c r="A12" t="str">
        <f>Результат!A16</f>
        <v>Наименование15</v>
      </c>
      <c r="B12">
        <f t="shared" ca="1" si="1"/>
        <v>36.103909222766418</v>
      </c>
      <c r="C12">
        <f t="shared" ca="1" si="1"/>
        <v>13.838386140710524</v>
      </c>
    </row>
    <row r="13" spans="1:3">
      <c r="A13" t="str">
        <f>Результат!A4</f>
        <v>Наименование3</v>
      </c>
      <c r="B13">
        <f t="shared" ca="1" si="1"/>
        <v>83.47347236901534</v>
      </c>
      <c r="C13">
        <f t="shared" ca="1" si="1"/>
        <v>6.4980687721205239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2" sqref="F2"/>
    </sheetView>
  </sheetViews>
  <sheetFormatPr defaultRowHeight="12.7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Результат!A18</f>
        <v>Наименование17</v>
      </c>
      <c r="B2">
        <f ca="1">RAND()*100</f>
        <v>96.925093064151952</v>
      </c>
      <c r="C2">
        <f ca="1">RAND()*100</f>
        <v>51.399653490734856</v>
      </c>
    </row>
    <row r="3" spans="1:3">
      <c r="A3" t="str">
        <f>Результат!A8</f>
        <v>Наименование7</v>
      </c>
      <c r="B3">
        <f t="shared" ref="B3:C5" ca="1" si="0">RAND()*100</f>
        <v>19.694715892726322</v>
      </c>
      <c r="C3">
        <f t="shared" ca="1" si="0"/>
        <v>44.991893466075375</v>
      </c>
    </row>
    <row r="4" spans="1:3">
      <c r="A4" t="str">
        <f>Результат!A3</f>
        <v>Наименование2</v>
      </c>
      <c r="B4">
        <f t="shared" ca="1" si="0"/>
        <v>79.69548078146201</v>
      </c>
      <c r="C4">
        <f t="shared" ca="1" si="0"/>
        <v>61.167219045787213</v>
      </c>
    </row>
    <row r="5" spans="1:3">
      <c r="A5" t="str">
        <f>Результат!A12</f>
        <v>Наименование11</v>
      </c>
      <c r="B5">
        <f t="shared" ca="1" si="0"/>
        <v>4.179214933418562</v>
      </c>
      <c r="C5">
        <f t="shared" ca="1" si="0"/>
        <v>93.219036926352786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" sqref="F2"/>
    </sheetView>
  </sheetViews>
  <sheetFormatPr defaultRowHeight="12.7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Результат!A6</f>
        <v>Наименование5</v>
      </c>
      <c r="B2">
        <f ca="1">RAND()*100</f>
        <v>22.83911551654565</v>
      </c>
      <c r="C2">
        <f ca="1">RAND()*100</f>
        <v>40.831517946995632</v>
      </c>
    </row>
    <row r="3" spans="1:3">
      <c r="A3" t="str">
        <f>Результат!A14</f>
        <v>Наименование13</v>
      </c>
      <c r="B3">
        <f t="shared" ref="B3:C6" ca="1" si="0">RAND()*100</f>
        <v>65.039335370193896</v>
      </c>
      <c r="C3">
        <f t="shared" ca="1" si="0"/>
        <v>82.844419606427536</v>
      </c>
    </row>
    <row r="4" spans="1:3">
      <c r="A4" t="str">
        <f>Результат!A8</f>
        <v>Наименование7</v>
      </c>
      <c r="B4">
        <f t="shared" ca="1" si="0"/>
        <v>64.601007181989516</v>
      </c>
      <c r="C4">
        <f t="shared" ca="1" si="0"/>
        <v>61.762418214192095</v>
      </c>
    </row>
    <row r="5" spans="1:3">
      <c r="A5" t="str">
        <f>Результат!A19</f>
        <v>Наименование18</v>
      </c>
      <c r="B5">
        <f t="shared" ca="1" si="0"/>
        <v>21.083069918830699</v>
      </c>
      <c r="C5">
        <f t="shared" ca="1" si="0"/>
        <v>21.208007340624434</v>
      </c>
    </row>
    <row r="6" spans="1:3">
      <c r="A6" t="str">
        <f>Результат!A15</f>
        <v>Наименование14</v>
      </c>
      <c r="B6">
        <f t="shared" ca="1" si="0"/>
        <v>41.084084374374839</v>
      </c>
      <c r="C6">
        <f t="shared" ca="1" si="0"/>
        <v>0.71833951551009134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2" sqref="F2"/>
    </sheetView>
  </sheetViews>
  <sheetFormatPr defaultRowHeight="12.75"/>
  <cols>
    <col min="1" max="1" width="16.7109375" bestFit="1" customWidth="1"/>
    <col min="2" max="3" width="12" bestFit="1" customWidth="1"/>
  </cols>
  <sheetData>
    <row r="1" spans="1:6">
      <c r="B1" t="s">
        <v>0</v>
      </c>
      <c r="C1" t="s">
        <v>1</v>
      </c>
    </row>
    <row r="2" spans="1:6">
      <c r="A2" t="str">
        <f>Результат!A6</f>
        <v>Наименование5</v>
      </c>
      <c r="B2">
        <f ca="1">RAND()*100</f>
        <v>12.910110954390142</v>
      </c>
      <c r="C2">
        <f ca="1">RAND()*100</f>
        <v>12.11998971674425</v>
      </c>
      <c r="F2">
        <f ca="1">SUMIF(Лист1!A:A,A2,Лист1!B:C)+SUMIF(Лист2!A:A,A2,Лист2!B:B)+SUMIF(Лист3!A:A,A2,Лист3!B:B)+SUMIF(Лист4!A:A,A2,Лист4!B:B)+SUMIF(Лист5!A:A,A2,Лист5!B:B)</f>
        <v>115.64717546393825</v>
      </c>
    </row>
    <row r="3" spans="1:6">
      <c r="A3" t="str">
        <f>Результат!A13</f>
        <v>Наименование12</v>
      </c>
      <c r="B3">
        <f t="shared" ref="B3:C5" ca="1" si="0">RAND()*100</f>
        <v>35.304936228659898</v>
      </c>
      <c r="C3">
        <f t="shared" ca="1" si="0"/>
        <v>81.398075646430797</v>
      </c>
      <c r="F3">
        <f ca="1">SUMIF(Лист1!A:A,A3,Лист1!B:B)+SUMIF(Лист2!A:A,A3,Лист2!B:B)+SUMIF(Лист3!A:A,A3,Лист3!B:B)+SUMIF(Лист4!A:A,A3,Лист4!B:B)+SUMIF(Лист5!A:A,A3,Лист5!B:B)</f>
        <v>35.304936228659898</v>
      </c>
    </row>
    <row r="4" spans="1:6">
      <c r="A4" t="str">
        <f>Результат!A7</f>
        <v>Наименование6</v>
      </c>
      <c r="B4">
        <f t="shared" ca="1" si="0"/>
        <v>56.6490045599392</v>
      </c>
      <c r="C4">
        <f t="shared" ca="1" si="0"/>
        <v>78.695545174899294</v>
      </c>
      <c r="F4">
        <f ca="1">SUMIF(Лист1!A:A,A4,Лист1!B:B)+SUMIF(Лист2!A:A,A4,Лист2!B:B)+SUMIF(Лист3!A:A,A4,Лист3!B:B)+SUMIF(Лист4!A:A,A4,Лист4!B:B)+SUMIF(Лист5!A:A,A4,Лист5!B:B)</f>
        <v>118.31386048266621</v>
      </c>
    </row>
    <row r="5" spans="1:6">
      <c r="A5" t="str">
        <f>Результат!A16</f>
        <v>Наименование15</v>
      </c>
      <c r="B5">
        <f t="shared" ca="1" si="0"/>
        <v>92.525939121054734</v>
      </c>
      <c r="C5">
        <f t="shared" ca="1" si="0"/>
        <v>45.239277646411416</v>
      </c>
      <c r="F5">
        <f ca="1">SUMIF(Лист1!A:A,A5,Лист1!B:B)+SUMIF(Лист2!A:A,A5,Лист2!B:B)+SUMIF(Лист3!A:A,A5,Лист3!B:B)+SUMIF(Лист4!A:A,A5,Лист4!B:B)+SUMIF(Лист5!A:A,A5,Лист5!B:B)</f>
        <v>128.62984834382115</v>
      </c>
    </row>
    <row r="6" spans="1:6">
      <c r="F6">
        <f>SUMIF(Лист1!A:A,A6,Лист1!B:B)+SUMIF(Лист2!A:A,A6,Лист2!B:B)+SUMIF(Лист3!A:A,A6,Лист3!B:B)+SUMIF(Лист4!A:A,A6,Лист4!B:B)+SUMIF(Лист5!A:A,A6,Лист5!B:B)</f>
        <v>0</v>
      </c>
    </row>
    <row r="7" spans="1:6">
      <c r="F7">
        <f>SUMIF(Лист1!A:A,A7,Лист1!B:B)+SUMIF(Лист2!A:A,A7,Лист2!B:B)+SUMIF(Лист3!A:A,A7,Лист3!B:B)+SUMIF(Лист4!A:A,A7,Лист4!B:B)+SUMIF(Лист5!A:A,A7,Лист5!B:B)</f>
        <v>0</v>
      </c>
    </row>
    <row r="8" spans="1:6">
      <c r="F8">
        <f>SUMIF(Лист1!A:A,A8,Лист1!B:B)+SUMIF(Лист2!A:A,A8,Лист2!B:B)+SUMIF(Лист3!A:A,A8,Лист3!B:B)+SUMIF(Лист4!A:A,A8,Лист4!B:B)+SUMIF(Лист5!A:A,A8,Лист5!B:B)</f>
        <v>0</v>
      </c>
    </row>
    <row r="9" spans="1:6">
      <c r="F9">
        <f>SUMIF(Лист1!A:A,A9,Лист1!B:B)+SUMIF(Лист2!A:A,A9,Лист2!B:B)+SUMIF(Лист3!A:A,A9,Лист3!B:B)+SUMIF(Лист4!A:A,A9,Лист4!B:B)+SUMIF(Лист5!A:A,A9,Лист5!B:B)</f>
        <v>0</v>
      </c>
    </row>
    <row r="10" spans="1:6">
      <c r="F10">
        <f>SUMIF(Лист1!A:A,A10,Лист1!B:B)+SUMIF(Лист2!A:A,A10,Лист2!B:B)+SUMIF(Лист3!A:A,A10,Лист3!B:B)+SUMIF(Лист4!A:A,A10,Лист4!B:B)+SUMIF(Лист5!A:A,A10,Лист5!B:B)</f>
        <v>0</v>
      </c>
    </row>
    <row r="11" spans="1:6">
      <c r="F11">
        <f>SUMIF(Лист1!A:A,A11,Лист1!B:B)+SUMIF(Лист2!A:A,A11,Лист2!B:B)+SUMIF(Лист3!A:A,A11,Лист3!B:B)+SUMIF(Лист4!A:A,A11,Лист4!B:B)+SUMIF(Лист5!A:A,A11,Лист5!B:B)</f>
        <v>0</v>
      </c>
    </row>
    <row r="12" spans="1:6">
      <c r="F12">
        <f>SUMIF(Лист1!A:A,A12,Лист1!B:B)+SUMIF(Лист2!A:A,A12,Лист2!B:B)+SUMIF(Лист3!A:A,A12,Лист3!B:B)+SUMIF(Лист4!A:A,A12,Лист4!B:B)+SUMIF(Лист5!A:A,A12,Лист5!B:B)</f>
        <v>0</v>
      </c>
    </row>
    <row r="13" spans="1:6">
      <c r="F13">
        <f>SUMIF(Лист1!A:A,A13,Лист1!B:B)+SUMIF(Лист2!A:A,A13,Лист2!B:B)+SUMIF(Лист3!A:A,A13,Лист3!B:B)+SUMIF(Лист4!A:A,A13,Лист4!B:B)+SUMIF(Лист5!A:A,A13,Лист5!B:B)</f>
        <v>0</v>
      </c>
    </row>
    <row r="14" spans="1:6">
      <c r="F14">
        <f>SUMIF(Лист1!A:A,A14,Лист1!B:B)+SUMIF(Лист2!A:A,A14,Лист2!B:B)+SUMIF(Лист3!A:A,A14,Лист3!B:B)+SUMIF(Лист4!A:A,A14,Лист4!B:B)+SUMIF(Лист5!A:A,A14,Лист5!B:B)</f>
        <v>0</v>
      </c>
    </row>
    <row r="15" spans="1:6">
      <c r="F15">
        <f>SUMIF(Лист1!A:A,A15,Лист1!B:B)+SUMIF(Лист2!A:A,A15,Лист2!B:B)+SUMIF(Лист3!A:A,A15,Лист3!B:B)+SUMIF(Лист4!A:A,A15,Лист4!B:B)+SUMIF(Лист5!A:A,A15,Лист5!B:B)</f>
        <v>0</v>
      </c>
    </row>
    <row r="16" spans="1:6">
      <c r="F16">
        <f>SUMIF(Лист1!A:A,A16,Лист1!B:B)+SUMIF(Лист2!A:A,A16,Лист2!B:B)+SUMIF(Лист3!A:A,A16,Лист3!B:B)+SUMIF(Лист4!A:A,A16,Лист4!B:B)+SUMIF(Лист5!A:A,A16,Лист5!B:B)</f>
        <v>0</v>
      </c>
    </row>
    <row r="17" spans="6:6">
      <c r="F17">
        <f>SUMIF(Лист1!A:A,A17,Лист1!B:B)+SUMIF(Лист2!A:A,A17,Лист2!B:B)+SUMIF(Лист3!A:A,A17,Лист3!B:B)+SUMIF(Лист4!A:A,A17,Лист4!B:B)+SUMIF(Лист5!A:A,A17,Лист5!B:B)</f>
        <v>0</v>
      </c>
    </row>
    <row r="18" spans="6:6">
      <c r="F18">
        <f>SUMIF(Лист1!A:A,A18,Лист1!B:B)+SUMIF(Лист2!A:A,A18,Лист2!B:B)+SUMIF(Лист3!A:A,A18,Лист3!B:B)+SUMIF(Лист4!A:A,A18,Лист4!B:B)+SUMIF(Лист5!A:A,A18,Лист5!B:B)</f>
        <v>0</v>
      </c>
    </row>
    <row r="19" spans="6:6">
      <c r="F19">
        <f>SUMIF(Лист1!A:A,A19,Лист1!B:B)+SUMIF(Лист2!A:A,A19,Лист2!B:B)+SUMIF(Лист3!A:A,A19,Лист3!B:B)+SUMIF(Лист4!A:A,A19,Лист4!B:B)+SUMIF(Лист5!A:A,A19,Лист5!B:B)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2" sqref="H2"/>
    </sheetView>
  </sheetViews>
  <sheetFormatPr defaultRowHeight="12.75"/>
  <cols>
    <col min="1" max="1" width="16.7109375" bestFit="1" customWidth="1"/>
    <col min="2" max="4" width="12" bestFit="1" customWidth="1"/>
    <col min="6" max="7" width="11.28515625" customWidth="1"/>
  </cols>
  <sheetData>
    <row r="1" spans="1:8">
      <c r="B1" t="s">
        <v>0</v>
      </c>
      <c r="C1" t="s">
        <v>1</v>
      </c>
      <c r="D1" t="s">
        <v>20</v>
      </c>
      <c r="F1" t="s">
        <v>0</v>
      </c>
      <c r="G1" t="s">
        <v>1</v>
      </c>
      <c r="H1" t="s">
        <v>20</v>
      </c>
    </row>
    <row r="2" spans="1:8">
      <c r="A2" t="s">
        <v>2</v>
      </c>
      <c r="B2">
        <f ca="1">IFERROR(INDEX(Лист1!$B$2:$B$6,MATCH(A2,Лист1!$A$2:$A$6,0)),0)+IFERROR(INDEX(Лист2!$B$2:$B$7,MATCH(A2,Лист2!$A$2:$A$7,0)),0)+IFERROR(INDEX(Лист2!$B$10:$B$13,MATCH(A2,Лист2!$A$10:$A$13,0)),0)+IFERROR(INDEX(Лист3!$B$2:$B$5,MATCH(A2,Лист3!$A$2:$A$5,0)),0)+IFERROR(INDEX(Лист4!$B$2:$B$6,MATCH(A2,Лист4!$A$2:$A$6,0)),0)+IFERROR(INDEX(Лист5!$B$2:$B$5,MATCH(A2,Лист5!$A$2:$A$5,0)),0)</f>
        <v>0.67288719889749826</v>
      </c>
      <c r="C2">
        <f ca="1">IFERROR(INDEX(Лист1!$C$2:$C$6,MATCH(A2,Лист1!$A$2:$A$6,0)),0)+IFERROR(INDEX(Лист2!$C$2:$C$7,MATCH(A2,Лист2!$A$2:$A$7,0)),0)+IFERROR(INDEX(Лист2!$C$10:$C$13,MATCH(A2,Лист2!$A$10:$A$13,0)),0)+IFERROR(INDEX(Лист3!$C$2:$C$5,MATCH(A2,Лист3!$A$2:$A$5,0)),0)+IFERROR(INDEX(Лист4!$C$2:$C$6,MATCH(A2,Лист4!$A$2:$A$6,0)),0)+IFERROR(INDEX(Лист5!$C$2:$C$5,MATCH(A2,Лист5!$A$2:$A$5,0)),0)</f>
        <v>47.024565446991005</v>
      </c>
      <c r="D2">
        <f ca="1">SUM(B2:C2)</f>
        <v>47.697452645888504</v>
      </c>
      <c r="F2">
        <f ca="1">SUMIF(Лист1!$A:$A,$A2,Лист1!B:B)+SUMIF(Лист2!$A:$A,$A2,Лист2!B:B)+SUMIF(Лист3!$A:$A,$A2,Лист3!B:B)+SUMIF(Лист4!$A:$A,$A2,Лист4!B:B)+SUMIF(Лист5!$A:$A,$A2,Лист5!B:B)</f>
        <v>0.67288719889749826</v>
      </c>
      <c r="G2">
        <f ca="1">SUMIF(Лист1!$A:$A,$A2,Лист1!C:C)+SUMIF(Лист2!$A:$A,$A2,Лист2!C:C)+SUMIF(Лист3!$A:$A,$A2,Лист3!C:C)+SUMIF(Лист4!$A:$A,$A2,Лист4!C:C)+SUMIF(Лист5!$A:$A,$A2,Лист5!C:C)</f>
        <v>47.024565446991005</v>
      </c>
      <c r="H2">
        <f ca="1">SUMIF(Лист1!$A:$A,$A2,Лист1!B:B)+SUMIF(Лист2!$A:$A,$A2,Лист2!B:B)+SUMIF(Лист3!$A:$A,$A2,Лист3!B:B)+SUMIF(Лист4!$A:$A,$A2,Лист4!B:B)+SUMIF(Лист5!$A:$A,$A2,Лист5!B:B)+SUMIF(Лист1!$A:$A,$A2,Лист1!C:C)+SUMIF(Лист2!$A:$A,$A2,Лист2!C:C)+SUMIF(Лист3!$A:$A,$A2,Лист3!C:C)+SUMIF(Лист4!$A:$A,$A2,Лист4!C:C)+SUMIF(Лист5!$A:$A,$A2,Лист5!C:C)</f>
        <v>47.697452645888504</v>
      </c>
    </row>
    <row r="3" spans="1:8">
      <c r="A3" t="s">
        <v>3</v>
      </c>
      <c r="B3">
        <f ca="1">IFERROR(INDEX(Лист1!$B$2:$B$6,MATCH(A3,Лист1!$A$2:$A$6,0)),0)+IFERROR(INDEX(Лист2!$B$2:$B$7,MATCH(A3,Лист2!$A$2:$A$7,0)),0)+IFERROR(INDEX(Лист2!$B$10:$B$13,MATCH(A3,Лист2!$A$10:$A$13,0)),0)+IFERROR(INDEX(Лист3!$B$2:$B$5,MATCH(A3,Лист3!$A$2:$A$5,0)),0)+IFERROR(INDEX(Лист4!$B$2:$B$6,MATCH(A3,Лист4!$A$2:$A$6,0)),0)+IFERROR(INDEX(Лист5!$B$2:$B$5,MATCH(A3,Лист5!$A$2:$A$5,0)),0)</f>
        <v>158.0210254061478</v>
      </c>
      <c r="C3">
        <f ca="1">IFERROR(INDEX(Лист1!$C$2:$C$6,MATCH(A3,Лист1!$A$2:$A$6,0)),0)+IFERROR(INDEX(Лист2!$C$2:$C$7,MATCH(A3,Лист2!$A$2:$A$7,0)),0)+IFERROR(INDEX(Лист2!$C$10:$C$13,MATCH(A3,Лист2!$A$10:$A$13,0)),0)+IFERROR(INDEX(Лист3!$C$2:$C$5,MATCH(A3,Лист3!$A$2:$A$5,0)),0)+IFERROR(INDEX(Лист4!$C$2:$C$6,MATCH(A3,Лист4!$A$2:$A$6,0)),0)+IFERROR(INDEX(Лист5!$C$2:$C$5,MATCH(A3,Лист5!$A$2:$A$5,0)),0)</f>
        <v>130.25531341643799</v>
      </c>
      <c r="D3">
        <f t="shared" ref="D3:D19" ca="1" si="0">SUM(B3:C3)</f>
        <v>288.27633882258579</v>
      </c>
      <c r="F3">
        <f ca="1">SUMIF(Лист1!$A:$A,$A3,Лист1!B:B)+SUMIF(Лист2!$A:$A,$A3,Лист2!B:B)+SUMIF(Лист3!$A:$A,$A3,Лист3!B:B)+SUMIF(Лист4!$A:$A,$A3,Лист4!B:B)+SUMIF(Лист5!$A:$A,$A3,Лист5!B:B)</f>
        <v>158.0210254061478</v>
      </c>
      <c r="G3">
        <f ca="1">SUMIF(Лист1!$A:$A,$A3,Лист1!C:C)+SUMIF(Лист2!$A:$A,$A3,Лист2!C:C)+SUMIF(Лист3!$A:$A,$A3,Лист3!C:C)+SUMIF(Лист4!$A:$A,$A3,Лист4!C:C)+SUMIF(Лист5!$A:$A,$A3,Лист5!C:C)</f>
        <v>130.25531341643799</v>
      </c>
      <c r="H3">
        <f ca="1">SUMIF(Лист1!$A:$A,$A3,Лист1!B:B)+SUMIF(Лист2!$A:$A,$A3,Лист2!B:B)+SUMIF(Лист3!$A:$A,$A3,Лист3!B:B)+SUMIF(Лист4!$A:$A,$A3,Лист4!B:B)+SUMIF(Лист5!$A:$A,$A3,Лист5!B:B)+SUMIF(Лист1!$A:$A,$A3,Лист1!C:C)+SUMIF(Лист2!$A:$A,$A3,Лист2!C:C)+SUMIF(Лист3!$A:$A,$A3,Лист3!C:C)+SUMIF(Лист4!$A:$A,$A3,Лист4!C:C)+SUMIF(Лист5!$A:$A,$A3,Лист5!C:C)</f>
        <v>288.27633882258579</v>
      </c>
    </row>
    <row r="4" spans="1:8">
      <c r="A4" t="s">
        <v>4</v>
      </c>
      <c r="B4">
        <f ca="1">IFERROR(INDEX(Лист1!$B$2:$B$6,MATCH(A4,Лист1!$A$2:$A$6,0)),0)+IFERROR(INDEX(Лист2!$B$2:$B$7,MATCH(A4,Лист2!$A$2:$A$7,0)),0)+IFERROR(INDEX(Лист2!$B$10:$B$13,MATCH(A4,Лист2!$A$10:$A$13,0)),0)+IFERROR(INDEX(Лист3!$B$2:$B$5,MATCH(A4,Лист3!$A$2:$A$5,0)),0)+IFERROR(INDEX(Лист4!$B$2:$B$6,MATCH(A4,Лист4!$A$2:$A$6,0)),0)+IFERROR(INDEX(Лист5!$B$2:$B$5,MATCH(A4,Лист5!$A$2:$A$5,0)),0)</f>
        <v>83.47347236901534</v>
      </c>
      <c r="C4">
        <f ca="1">IFERROR(INDEX(Лист1!$C$2:$C$6,MATCH(A4,Лист1!$A$2:$A$6,0)),0)+IFERROR(INDEX(Лист2!$C$2:$C$7,MATCH(A4,Лист2!$A$2:$A$7,0)),0)+IFERROR(INDEX(Лист2!$C$10:$C$13,MATCH(A4,Лист2!$A$10:$A$13,0)),0)+IFERROR(INDEX(Лист3!$C$2:$C$5,MATCH(A4,Лист3!$A$2:$A$5,0)),0)+IFERROR(INDEX(Лист4!$C$2:$C$6,MATCH(A4,Лист4!$A$2:$A$6,0)),0)+IFERROR(INDEX(Лист5!$C$2:$C$5,MATCH(A4,Лист5!$A$2:$A$5,0)),0)</f>
        <v>6.4980687721205239</v>
      </c>
      <c r="D4">
        <f t="shared" ca="1" si="0"/>
        <v>89.971541141135859</v>
      </c>
      <c r="F4">
        <f ca="1">SUMIF(Лист1!$A:$A,$A4,Лист1!B:B)+SUMIF(Лист2!$A:$A,$A4,Лист2!B:B)+SUMIF(Лист3!$A:$A,$A4,Лист3!B:B)+SUMIF(Лист4!$A:$A,$A4,Лист4!B:B)+SUMIF(Лист5!$A:$A,$A4,Лист5!B:B)</f>
        <v>83.47347236901534</v>
      </c>
      <c r="G4">
        <f ca="1">SUMIF(Лист1!$A:$A,$A4,Лист1!C:C)+SUMIF(Лист2!$A:$A,$A4,Лист2!C:C)+SUMIF(Лист3!$A:$A,$A4,Лист3!C:C)+SUMIF(Лист4!$A:$A,$A4,Лист4!C:C)+SUMIF(Лист5!$A:$A,$A4,Лист5!C:C)</f>
        <v>6.4980687721205239</v>
      </c>
      <c r="H4">
        <f ca="1">SUMIF(Лист1!$A:$A,$A4,Лист1!B:B)+SUMIF(Лист2!$A:$A,$A4,Лист2!B:B)+SUMIF(Лист3!$A:$A,$A4,Лист3!B:B)+SUMIF(Лист4!$A:$A,$A4,Лист4!B:B)+SUMIF(Лист5!$A:$A,$A4,Лист5!B:B)+SUMIF(Лист1!$A:$A,$A4,Лист1!C:C)+SUMIF(Лист2!$A:$A,$A4,Лист2!C:C)+SUMIF(Лист3!$A:$A,$A4,Лист3!C:C)+SUMIF(Лист4!$A:$A,$A4,Лист4!C:C)+SUMIF(Лист5!$A:$A,$A4,Лист5!C:C)</f>
        <v>89.971541141135859</v>
      </c>
    </row>
    <row r="5" spans="1:8">
      <c r="A5" t="s">
        <v>5</v>
      </c>
      <c r="B5">
        <f ca="1">IFERROR(INDEX(Лист1!$B$2:$B$6,MATCH(A5,Лист1!$A$2:$A$6,0)),0)+IFERROR(INDEX(Лист2!$B$2:$B$7,MATCH(A5,Лист2!$A$2:$A$7,0)),0)+IFERROR(INDEX(Лист2!$B$10:$B$13,MATCH(A5,Лист2!$A$10:$A$13,0)),0)+IFERROR(INDEX(Лист3!$B$2:$B$5,MATCH(A5,Лист3!$A$2:$A$5,0)),0)+IFERROR(INDEX(Лист4!$B$2:$B$6,MATCH(A5,Лист4!$A$2:$A$6,0)),0)+IFERROR(INDEX(Лист5!$B$2:$B$5,MATCH(A5,Лист5!$A$2:$A$5,0)),0)</f>
        <v>20.535557833443406</v>
      </c>
      <c r="C5">
        <f ca="1">IFERROR(INDEX(Лист1!$C$2:$C$6,MATCH(A5,Лист1!$A$2:$A$6,0)),0)+IFERROR(INDEX(Лист2!$C$2:$C$7,MATCH(A5,Лист2!$A$2:$A$7,0)),0)+IFERROR(INDEX(Лист2!$C$10:$C$13,MATCH(A5,Лист2!$A$10:$A$13,0)),0)+IFERROR(INDEX(Лист3!$C$2:$C$5,MATCH(A5,Лист3!$A$2:$A$5,0)),0)+IFERROR(INDEX(Лист4!$C$2:$C$6,MATCH(A5,Лист4!$A$2:$A$6,0)),0)+IFERROR(INDEX(Лист5!$C$2:$C$5,MATCH(A5,Лист5!$A$2:$A$5,0)),0)</f>
        <v>58.51255986228945</v>
      </c>
      <c r="D5">
        <f t="shared" ca="1" si="0"/>
        <v>79.048117695732856</v>
      </c>
      <c r="F5">
        <f ca="1">SUMIF(Лист1!$A:$A,$A5,Лист1!B:B)+SUMIF(Лист2!$A:$A,$A5,Лист2!B:B)+SUMIF(Лист3!$A:$A,$A5,Лист3!B:B)+SUMIF(Лист4!$A:$A,$A5,Лист4!B:B)+SUMIF(Лист5!$A:$A,$A5,Лист5!B:B)</f>
        <v>20.535557833443406</v>
      </c>
      <c r="G5">
        <f ca="1">SUMIF(Лист1!$A:$A,$A5,Лист1!C:C)+SUMIF(Лист2!$A:$A,$A5,Лист2!C:C)+SUMIF(Лист3!$A:$A,$A5,Лист3!C:C)+SUMIF(Лист4!$A:$A,$A5,Лист4!C:C)+SUMIF(Лист5!$A:$A,$A5,Лист5!C:C)</f>
        <v>58.51255986228945</v>
      </c>
      <c r="H5">
        <f ca="1">SUMIF(Лист1!$A:$A,$A5,Лист1!B:B)+SUMIF(Лист2!$A:$A,$A5,Лист2!B:B)+SUMIF(Лист3!$A:$A,$A5,Лист3!B:B)+SUMIF(Лист4!$A:$A,$A5,Лист4!B:B)+SUMIF(Лист5!$A:$A,$A5,Лист5!B:B)+SUMIF(Лист1!$A:$A,$A5,Лист1!C:C)+SUMIF(Лист2!$A:$A,$A5,Лист2!C:C)+SUMIF(Лист3!$A:$A,$A5,Лист3!C:C)+SUMIF(Лист4!$A:$A,$A5,Лист4!C:C)+SUMIF(Лист5!$A:$A,$A5,Лист5!C:C)</f>
        <v>79.048117695732856</v>
      </c>
    </row>
    <row r="6" spans="1:8">
      <c r="A6" t="s">
        <v>6</v>
      </c>
      <c r="B6">
        <f ca="1">IFERROR(INDEX(Лист1!$B$2:$B$6,MATCH(A6,Лист1!$A$2:$A$6,0)),0)+IFERROR(INDEX(Лист2!$B$2:$B$7,MATCH(A6,Лист2!$A$2:$A$7,0)),0)+IFERROR(INDEX(Лист2!$B$10:$B$13,MATCH(A6,Лист2!$A$10:$A$13,0)),0)+IFERROR(INDEX(Лист3!$B$2:$B$5,MATCH(A6,Лист3!$A$2:$A$5,0)),0)+IFERROR(INDEX(Лист4!$B$2:$B$6,MATCH(A6,Лист4!$A$2:$A$6,0)),0)+IFERROR(INDEX(Лист5!$B$2:$B$5,MATCH(A6,Лист5!$A$2:$A$5,0)),0)</f>
        <v>115.64717546393825</v>
      </c>
      <c r="C6">
        <f ca="1">IFERROR(INDEX(Лист1!$C$2:$C$6,MATCH(A6,Лист1!$A$2:$A$6,0)),0)+IFERROR(INDEX(Лист2!$C$2:$C$7,MATCH(A6,Лист2!$A$2:$A$7,0)),0)+IFERROR(INDEX(Лист2!$C$10:$C$13,MATCH(A6,Лист2!$A$10:$A$13,0)),0)+IFERROR(INDEX(Лист3!$C$2:$C$5,MATCH(A6,Лист3!$A$2:$A$5,0)),0)+IFERROR(INDEX(Лист4!$C$2:$C$6,MATCH(A6,Лист4!$A$2:$A$6,0)),0)+IFERROR(INDEX(Лист5!$C$2:$C$5,MATCH(A6,Лист5!$A$2:$A$5,0)),0)</f>
        <v>59.429581682958144</v>
      </c>
      <c r="D6">
        <f t="shared" ca="1" si="0"/>
        <v>175.0767571468964</v>
      </c>
      <c r="F6">
        <f ca="1">SUMIF(Лист1!$A:$A,$A6,Лист1!B:B)+SUMIF(Лист2!$A:$A,$A6,Лист2!B:B)+SUMIF(Лист3!$A:$A,$A6,Лист3!B:B)+SUMIF(Лист4!$A:$A,$A6,Лист4!B:B)+SUMIF(Лист5!$A:$A,$A6,Лист5!B:B)</f>
        <v>115.64717546393825</v>
      </c>
      <c r="G6">
        <f ca="1">SUMIF(Лист1!$A:$A,$A6,Лист1!C:C)+SUMIF(Лист2!$A:$A,$A6,Лист2!C:C)+SUMIF(Лист3!$A:$A,$A6,Лист3!C:C)+SUMIF(Лист4!$A:$A,$A6,Лист4!C:C)+SUMIF(Лист5!$A:$A,$A6,Лист5!C:C)</f>
        <v>59.429581682958144</v>
      </c>
      <c r="H6">
        <f ca="1">SUMIF(Лист1!$A:$A,$A6,Лист1!B:B)+SUMIF(Лист2!$A:$A,$A6,Лист2!B:B)+SUMIF(Лист3!$A:$A,$A6,Лист3!B:B)+SUMIF(Лист4!$A:$A,$A6,Лист4!B:B)+SUMIF(Лист5!$A:$A,$A6,Лист5!B:B)+SUMIF(Лист1!$A:$A,$A6,Лист1!C:C)+SUMIF(Лист2!$A:$A,$A6,Лист2!C:C)+SUMIF(Лист3!$A:$A,$A6,Лист3!C:C)+SUMIF(Лист4!$A:$A,$A6,Лист4!C:C)+SUMIF(Лист5!$A:$A,$A6,Лист5!C:C)</f>
        <v>175.07675714689637</v>
      </c>
    </row>
    <row r="7" spans="1:8">
      <c r="A7" t="s">
        <v>7</v>
      </c>
      <c r="B7">
        <f ca="1">IFERROR(INDEX(Лист1!$B$2:$B$6,MATCH(A7,Лист1!$A$2:$A$6,0)),0)+IFERROR(INDEX(Лист2!$B$2:$B$7,MATCH(A7,Лист2!$A$2:$A$7,0)),0)+IFERROR(INDEX(Лист2!$B$10:$B$13,MATCH(A7,Лист2!$A$10:$A$13,0)),0)+IFERROR(INDEX(Лист3!$B$2:$B$5,MATCH(A7,Лист3!$A$2:$A$5,0)),0)+IFERROR(INDEX(Лист4!$B$2:$B$6,MATCH(A7,Лист4!$A$2:$A$6,0)),0)+IFERROR(INDEX(Лист5!$B$2:$B$5,MATCH(A7,Лист5!$A$2:$A$5,0)),0)</f>
        <v>118.31386048266621</v>
      </c>
      <c r="C7">
        <f ca="1">IFERROR(INDEX(Лист1!$C$2:$C$6,MATCH(A7,Лист1!$A$2:$A$6,0)),0)+IFERROR(INDEX(Лист2!$C$2:$C$7,MATCH(A7,Лист2!$A$2:$A$7,0)),0)+IFERROR(INDEX(Лист2!$C$10:$C$13,MATCH(A7,Лист2!$A$10:$A$13,0)),0)+IFERROR(INDEX(Лист3!$C$2:$C$5,MATCH(A7,Лист3!$A$2:$A$5,0)),0)+IFERROR(INDEX(Лист4!$C$2:$C$6,MATCH(A7,Лист4!$A$2:$A$6,0)),0)+IFERROR(INDEX(Лист5!$C$2:$C$5,MATCH(A7,Лист5!$A$2:$A$5,0)),0)</f>
        <v>145.75413408947662</v>
      </c>
      <c r="D7">
        <f t="shared" ca="1" si="0"/>
        <v>264.06799457214282</v>
      </c>
      <c r="F7">
        <f ca="1">SUMIF(Лист1!$A:$A,$A7,Лист1!B:B)+SUMIF(Лист2!$A:$A,$A7,Лист2!B:B)+SUMIF(Лист3!$A:$A,$A7,Лист3!B:B)+SUMIF(Лист4!$A:$A,$A7,Лист4!B:B)+SUMIF(Лист5!$A:$A,$A7,Лист5!B:B)</f>
        <v>118.31386048266621</v>
      </c>
      <c r="G7">
        <f ca="1">SUMIF(Лист1!$A:$A,$A7,Лист1!C:C)+SUMIF(Лист2!$A:$A,$A7,Лист2!C:C)+SUMIF(Лист3!$A:$A,$A7,Лист3!C:C)+SUMIF(Лист4!$A:$A,$A7,Лист4!C:C)+SUMIF(Лист5!$A:$A,$A7,Лист5!C:C)</f>
        <v>145.75413408947662</v>
      </c>
      <c r="H7">
        <f ca="1">SUMIF(Лист1!$A:$A,$A7,Лист1!B:B)+SUMIF(Лист2!$A:$A,$A7,Лист2!B:B)+SUMIF(Лист3!$A:$A,$A7,Лист3!B:B)+SUMIF(Лист4!$A:$A,$A7,Лист4!B:B)+SUMIF(Лист5!$A:$A,$A7,Лист5!B:B)+SUMIF(Лист1!$A:$A,$A7,Лист1!C:C)+SUMIF(Лист2!$A:$A,$A7,Лист2!C:C)+SUMIF(Лист3!$A:$A,$A7,Лист3!C:C)+SUMIF(Лист4!$A:$A,$A7,Лист4!C:C)+SUMIF(Лист5!$A:$A,$A7,Лист5!C:C)</f>
        <v>264.06799457214282</v>
      </c>
    </row>
    <row r="8" spans="1:8">
      <c r="A8" t="s">
        <v>8</v>
      </c>
      <c r="B8">
        <f ca="1">IFERROR(INDEX(Лист1!$B$2:$B$6,MATCH(A8,Лист1!$A$2:$A$6,0)),0)+IFERROR(INDEX(Лист2!$B$2:$B$7,MATCH(A8,Лист2!$A$2:$A$7,0)),0)+IFERROR(INDEX(Лист2!$B$10:$B$13,MATCH(A8,Лист2!$A$10:$A$13,0)),0)+IFERROR(INDEX(Лист3!$B$2:$B$5,MATCH(A8,Лист3!$A$2:$A$5,0)),0)+IFERROR(INDEX(Лист4!$B$2:$B$6,MATCH(A8,Лист4!$A$2:$A$6,0)),0)+IFERROR(INDEX(Лист5!$B$2:$B$5,MATCH(A8,Лист5!$A$2:$A$5,0)),0)</f>
        <v>84.295723074715838</v>
      </c>
      <c r="C8">
        <f ca="1">IFERROR(INDEX(Лист1!$C$2:$C$6,MATCH(A8,Лист1!$A$2:$A$6,0)),0)+IFERROR(INDEX(Лист2!$C$2:$C$7,MATCH(A8,Лист2!$A$2:$A$7,0)),0)+IFERROR(INDEX(Лист2!$C$10:$C$13,MATCH(A8,Лист2!$A$10:$A$13,0)),0)+IFERROR(INDEX(Лист3!$C$2:$C$5,MATCH(A8,Лист3!$A$2:$A$5,0)),0)+IFERROR(INDEX(Лист4!$C$2:$C$6,MATCH(A8,Лист4!$A$2:$A$6,0)),0)+IFERROR(INDEX(Лист5!$C$2:$C$5,MATCH(A8,Лист5!$A$2:$A$5,0)),0)</f>
        <v>106.75431168026748</v>
      </c>
      <c r="D8">
        <f t="shared" ca="1" si="0"/>
        <v>191.0500347549833</v>
      </c>
      <c r="F8">
        <f ca="1">SUMIF(Лист1!$A:$A,$A8,Лист1!B:B)+SUMIF(Лист2!$A:$A,$A8,Лист2!B:B)+SUMIF(Лист3!$A:$A,$A8,Лист3!B:B)+SUMIF(Лист4!$A:$A,$A8,Лист4!B:B)+SUMIF(Лист5!$A:$A,$A8,Лист5!B:B)</f>
        <v>84.295723074715838</v>
      </c>
      <c r="G8">
        <f ca="1">SUMIF(Лист1!$A:$A,$A8,Лист1!C:C)+SUMIF(Лист2!$A:$A,$A8,Лист2!C:C)+SUMIF(Лист3!$A:$A,$A8,Лист3!C:C)+SUMIF(Лист4!$A:$A,$A8,Лист4!C:C)+SUMIF(Лист5!$A:$A,$A8,Лист5!C:C)</f>
        <v>106.75431168026748</v>
      </c>
      <c r="H8">
        <f ca="1">SUMIF(Лист1!$A:$A,$A8,Лист1!B:B)+SUMIF(Лист2!$A:$A,$A8,Лист2!B:B)+SUMIF(Лист3!$A:$A,$A8,Лист3!B:B)+SUMIF(Лист4!$A:$A,$A8,Лист4!B:B)+SUMIF(Лист5!$A:$A,$A8,Лист5!B:B)+SUMIF(Лист1!$A:$A,$A8,Лист1!C:C)+SUMIF(Лист2!$A:$A,$A8,Лист2!C:C)+SUMIF(Лист3!$A:$A,$A8,Лист3!C:C)+SUMIF(Лист4!$A:$A,$A8,Лист4!C:C)+SUMIF(Лист5!$A:$A,$A8,Лист5!C:C)</f>
        <v>191.0500347549833</v>
      </c>
    </row>
    <row r="9" spans="1:8">
      <c r="A9" t="s">
        <v>9</v>
      </c>
      <c r="B9">
        <f ca="1">IFERROR(INDEX(Лист1!$B$2:$B$6,MATCH(A9,Лист1!$A$2:$A$6,0)),0)+IFERROR(INDEX(Лист2!$B$2:$B$7,MATCH(A9,Лист2!$A$2:$A$7,0)),0)+IFERROR(INDEX(Лист2!$B$10:$B$13,MATCH(A9,Лист2!$A$10:$A$13,0)),0)+IFERROR(INDEX(Лист3!$B$2:$B$5,MATCH(A9,Лист3!$A$2:$A$5,0)),0)+IFERROR(INDEX(Лист4!$B$2:$B$6,MATCH(A9,Лист4!$A$2:$A$6,0)),0)+IFERROR(INDEX(Лист5!$B$2:$B$5,MATCH(A9,Лист5!$A$2:$A$5,0)),0)</f>
        <v>50.320455625903314</v>
      </c>
      <c r="C9">
        <f ca="1">IFERROR(INDEX(Лист1!$C$2:$C$6,MATCH(A9,Лист1!$A$2:$A$6,0)),0)+IFERROR(INDEX(Лист2!$C$2:$C$7,MATCH(A9,Лист2!$A$2:$A$7,0)),0)+IFERROR(INDEX(Лист2!$C$10:$C$13,MATCH(A9,Лист2!$A$10:$A$13,0)),0)+IFERROR(INDEX(Лист3!$C$2:$C$5,MATCH(A9,Лист3!$A$2:$A$5,0)),0)+IFERROR(INDEX(Лист4!$C$2:$C$6,MATCH(A9,Лист4!$A$2:$A$6,0)),0)+IFERROR(INDEX(Лист5!$C$2:$C$5,MATCH(A9,Лист5!$A$2:$A$5,0)),0)</f>
        <v>25.249698581726964</v>
      </c>
      <c r="D9">
        <f t="shared" ca="1" si="0"/>
        <v>75.570154207630281</v>
      </c>
      <c r="F9">
        <f ca="1">SUMIF(Лист1!$A:$A,$A9,Лист1!B:B)+SUMIF(Лист2!$A:$A,$A9,Лист2!B:B)+SUMIF(Лист3!$A:$A,$A9,Лист3!B:B)+SUMIF(Лист4!$A:$A,$A9,Лист4!B:B)+SUMIF(Лист5!$A:$A,$A9,Лист5!B:B)</f>
        <v>50.320455625903314</v>
      </c>
      <c r="G9">
        <f ca="1">SUMIF(Лист1!$A:$A,$A9,Лист1!C:C)+SUMIF(Лист2!$A:$A,$A9,Лист2!C:C)+SUMIF(Лист3!$A:$A,$A9,Лист3!C:C)+SUMIF(Лист4!$A:$A,$A9,Лист4!C:C)+SUMIF(Лист5!$A:$A,$A9,Лист5!C:C)</f>
        <v>25.249698581726964</v>
      </c>
      <c r="H9">
        <f ca="1">SUMIF(Лист1!$A:$A,$A9,Лист1!B:B)+SUMIF(Лист2!$A:$A,$A9,Лист2!B:B)+SUMIF(Лист3!$A:$A,$A9,Лист3!B:B)+SUMIF(Лист4!$A:$A,$A9,Лист4!B:B)+SUMIF(Лист5!$A:$A,$A9,Лист5!B:B)+SUMIF(Лист1!$A:$A,$A9,Лист1!C:C)+SUMIF(Лист2!$A:$A,$A9,Лист2!C:C)+SUMIF(Лист3!$A:$A,$A9,Лист3!C:C)+SUMIF(Лист4!$A:$A,$A9,Лист4!C:C)+SUMIF(Лист5!$A:$A,$A9,Лист5!C:C)</f>
        <v>75.570154207630281</v>
      </c>
    </row>
    <row r="10" spans="1:8">
      <c r="A10" t="s">
        <v>10</v>
      </c>
      <c r="B10">
        <f ca="1">IFERROR(INDEX(Лист1!$B$2:$B$6,MATCH(A10,Лист1!$A$2:$A$6,0)),0)+IFERROR(INDEX(Лист2!$B$2:$B$7,MATCH(A10,Лист2!$A$2:$A$7,0)),0)+IFERROR(INDEX(Лист2!$B$10:$B$13,MATCH(A10,Лист2!$A$10:$A$13,0)),0)+IFERROR(INDEX(Лист3!$B$2:$B$5,MATCH(A10,Лист3!$A$2:$A$5,0)),0)+IFERROR(INDEX(Лист4!$B$2:$B$6,MATCH(A10,Лист4!$A$2:$A$6,0)),0)+IFERROR(INDEX(Лист5!$B$2:$B$5,MATCH(A10,Лист5!$A$2:$A$5,0)),0)</f>
        <v>7.2828622296457031</v>
      </c>
      <c r="C10">
        <f ca="1">IFERROR(INDEX(Лист1!$C$2:$C$6,MATCH(A10,Лист1!$A$2:$A$6,0)),0)+IFERROR(INDEX(Лист2!$C$2:$C$7,MATCH(A10,Лист2!$A$2:$A$7,0)),0)+IFERROR(INDEX(Лист2!$C$10:$C$13,MATCH(A10,Лист2!$A$10:$A$13,0)),0)+IFERROR(INDEX(Лист3!$C$2:$C$5,MATCH(A10,Лист3!$A$2:$A$5,0)),0)+IFERROR(INDEX(Лист4!$C$2:$C$6,MATCH(A10,Лист4!$A$2:$A$6,0)),0)+IFERROR(INDEX(Лист5!$C$2:$C$5,MATCH(A10,Лист5!$A$2:$A$5,0)),0)</f>
        <v>93.012003465897507</v>
      </c>
      <c r="D10">
        <f t="shared" ca="1" si="0"/>
        <v>100.29486569554321</v>
      </c>
      <c r="F10">
        <f ca="1">SUMIF(Лист1!$A:$A,$A10,Лист1!B:B)+SUMIF(Лист2!$A:$A,$A10,Лист2!B:B)+SUMIF(Лист3!$A:$A,$A10,Лист3!B:B)+SUMIF(Лист4!$A:$A,$A10,Лист4!B:B)+SUMIF(Лист5!$A:$A,$A10,Лист5!B:B)</f>
        <v>7.2828622296457031</v>
      </c>
      <c r="G10">
        <f ca="1">SUMIF(Лист1!$A:$A,$A10,Лист1!C:C)+SUMIF(Лист2!$A:$A,$A10,Лист2!C:C)+SUMIF(Лист3!$A:$A,$A10,Лист3!C:C)+SUMIF(Лист4!$A:$A,$A10,Лист4!C:C)+SUMIF(Лист5!$A:$A,$A10,Лист5!C:C)</f>
        <v>93.012003465897507</v>
      </c>
      <c r="H10">
        <f ca="1">SUMIF(Лист1!$A:$A,$A10,Лист1!B:B)+SUMIF(Лист2!$A:$A,$A10,Лист2!B:B)+SUMIF(Лист3!$A:$A,$A10,Лист3!B:B)+SUMIF(Лист4!$A:$A,$A10,Лист4!B:B)+SUMIF(Лист5!$A:$A,$A10,Лист5!B:B)+SUMIF(Лист1!$A:$A,$A10,Лист1!C:C)+SUMIF(Лист2!$A:$A,$A10,Лист2!C:C)+SUMIF(Лист3!$A:$A,$A10,Лист3!C:C)+SUMIF(Лист4!$A:$A,$A10,Лист4!C:C)+SUMIF(Лист5!$A:$A,$A10,Лист5!C:C)</f>
        <v>100.29486569554321</v>
      </c>
    </row>
    <row r="11" spans="1:8">
      <c r="A11" t="s">
        <v>11</v>
      </c>
      <c r="B11">
        <f ca="1">IFERROR(INDEX(Лист1!$B$2:$B$6,MATCH(A11,Лист1!$A$2:$A$6,0)),0)+IFERROR(INDEX(Лист2!$B$2:$B$7,MATCH(A11,Лист2!$A$2:$A$7,0)),0)+IFERROR(INDEX(Лист2!$B$10:$B$13,MATCH(A11,Лист2!$A$10:$A$13,0)),0)+IFERROR(INDEX(Лист3!$B$2:$B$5,MATCH(A11,Лист3!$A$2:$A$5,0)),0)+IFERROR(INDEX(Лист4!$B$2:$B$6,MATCH(A11,Лист4!$A$2:$A$6,0)),0)+IFERROR(INDEX(Лист5!$B$2:$B$5,MATCH(A11,Лист5!$A$2:$A$5,0)),0)</f>
        <v>51.529060630652637</v>
      </c>
      <c r="C11">
        <f ca="1">IFERROR(INDEX(Лист1!$C$2:$C$6,MATCH(A11,Лист1!$A$2:$A$6,0)),0)+IFERROR(INDEX(Лист2!$C$2:$C$7,MATCH(A11,Лист2!$A$2:$A$7,0)),0)+IFERROR(INDEX(Лист2!$C$10:$C$13,MATCH(A11,Лист2!$A$10:$A$13,0)),0)+IFERROR(INDEX(Лист3!$C$2:$C$5,MATCH(A11,Лист3!$A$2:$A$5,0)),0)+IFERROR(INDEX(Лист4!$C$2:$C$6,MATCH(A11,Лист4!$A$2:$A$6,0)),0)+IFERROR(INDEX(Лист5!$C$2:$C$5,MATCH(A11,Лист5!$A$2:$A$5,0)),0)</f>
        <v>18.630639159932482</v>
      </c>
      <c r="D11">
        <f t="shared" ca="1" si="0"/>
        <v>70.159699790585123</v>
      </c>
      <c r="F11">
        <f ca="1">SUMIF(Лист1!$A:$A,$A11,Лист1!B:B)+SUMIF(Лист2!$A:$A,$A11,Лист2!B:B)+SUMIF(Лист3!$A:$A,$A11,Лист3!B:B)+SUMIF(Лист4!$A:$A,$A11,Лист4!B:B)+SUMIF(Лист5!$A:$A,$A11,Лист5!B:B)</f>
        <v>51.529060630652637</v>
      </c>
      <c r="G11">
        <f ca="1">SUMIF(Лист1!$A:$A,$A11,Лист1!C:C)+SUMIF(Лист2!$A:$A,$A11,Лист2!C:C)+SUMIF(Лист3!$A:$A,$A11,Лист3!C:C)+SUMIF(Лист4!$A:$A,$A11,Лист4!C:C)+SUMIF(Лист5!$A:$A,$A11,Лист5!C:C)</f>
        <v>18.630639159932482</v>
      </c>
      <c r="H11">
        <f ca="1">SUMIF(Лист1!$A:$A,$A11,Лист1!B:B)+SUMIF(Лист2!$A:$A,$A11,Лист2!B:B)+SUMIF(Лист3!$A:$A,$A11,Лист3!B:B)+SUMIF(Лист4!$A:$A,$A11,Лист4!B:B)+SUMIF(Лист5!$A:$A,$A11,Лист5!B:B)+SUMIF(Лист1!$A:$A,$A11,Лист1!C:C)+SUMIF(Лист2!$A:$A,$A11,Лист2!C:C)+SUMIF(Лист3!$A:$A,$A11,Лист3!C:C)+SUMIF(Лист4!$A:$A,$A11,Лист4!C:C)+SUMIF(Лист5!$A:$A,$A11,Лист5!C:C)</f>
        <v>70.159699790585123</v>
      </c>
    </row>
    <row r="12" spans="1:8">
      <c r="A12" t="s">
        <v>12</v>
      </c>
      <c r="B12">
        <f ca="1">IFERROR(INDEX(Лист1!$B$2:$B$6,MATCH(A12,Лист1!$A$2:$A$6,0)),0)+IFERROR(INDEX(Лист2!$B$2:$B$7,MATCH(A12,Лист2!$A$2:$A$7,0)),0)+IFERROR(INDEX(Лист2!$B$10:$B$13,MATCH(A12,Лист2!$A$10:$A$13,0)),0)+IFERROR(INDEX(Лист3!$B$2:$B$5,MATCH(A12,Лист3!$A$2:$A$5,0)),0)+IFERROR(INDEX(Лист4!$B$2:$B$6,MATCH(A12,Лист4!$A$2:$A$6,0)),0)+IFERROR(INDEX(Лист5!$B$2:$B$5,MATCH(A12,Лист5!$A$2:$A$5,0)),0)</f>
        <v>59.025215558416903</v>
      </c>
      <c r="C12">
        <f ca="1">IFERROR(INDEX(Лист1!$C$2:$C$6,MATCH(A12,Лист1!$A$2:$A$6,0)),0)+IFERROR(INDEX(Лист2!$C$2:$C$7,MATCH(A12,Лист2!$A$2:$A$7,0)),0)+IFERROR(INDEX(Лист2!$C$10:$C$13,MATCH(A12,Лист2!$A$10:$A$13,0)),0)+IFERROR(INDEX(Лист3!$C$2:$C$5,MATCH(A12,Лист3!$A$2:$A$5,0)),0)+IFERROR(INDEX(Лист4!$C$2:$C$6,MATCH(A12,Лист4!$A$2:$A$6,0)),0)+IFERROR(INDEX(Лист5!$C$2:$C$5,MATCH(A12,Лист5!$A$2:$A$5,0)),0)</f>
        <v>117.59701089587287</v>
      </c>
      <c r="D12">
        <f t="shared" ca="1" si="0"/>
        <v>176.62222645428977</v>
      </c>
      <c r="F12">
        <f ca="1">SUMIF(Лист1!$A:$A,$A12,Лист1!B:B)+SUMIF(Лист2!$A:$A,$A12,Лист2!B:B)+SUMIF(Лист3!$A:$A,$A12,Лист3!B:B)+SUMIF(Лист4!$A:$A,$A12,Лист4!B:B)+SUMIF(Лист5!$A:$A,$A12,Лист5!B:B)</f>
        <v>59.025215558416903</v>
      </c>
      <c r="G12">
        <f ca="1">SUMIF(Лист1!$A:$A,$A12,Лист1!C:C)+SUMIF(Лист2!$A:$A,$A12,Лист2!C:C)+SUMIF(Лист3!$A:$A,$A12,Лист3!C:C)+SUMIF(Лист4!$A:$A,$A12,Лист4!C:C)+SUMIF(Лист5!$A:$A,$A12,Лист5!C:C)</f>
        <v>117.59701089587287</v>
      </c>
      <c r="H12">
        <f ca="1">SUMIF(Лист1!$A:$A,$A12,Лист1!B:B)+SUMIF(Лист2!$A:$A,$A12,Лист2!B:B)+SUMIF(Лист3!$A:$A,$A12,Лист3!B:B)+SUMIF(Лист4!$A:$A,$A12,Лист4!B:B)+SUMIF(Лист5!$A:$A,$A12,Лист5!B:B)+SUMIF(Лист1!$A:$A,$A12,Лист1!C:C)+SUMIF(Лист2!$A:$A,$A12,Лист2!C:C)+SUMIF(Лист3!$A:$A,$A12,Лист3!C:C)+SUMIF(Лист4!$A:$A,$A12,Лист4!C:C)+SUMIF(Лист5!$A:$A,$A12,Лист5!C:C)</f>
        <v>176.62222645428977</v>
      </c>
    </row>
    <row r="13" spans="1:8">
      <c r="A13" t="s">
        <v>13</v>
      </c>
      <c r="B13">
        <f ca="1">IFERROR(INDEX(Лист1!$B$2:$B$6,MATCH(A13,Лист1!$A$2:$A$6,0)),0)+IFERROR(INDEX(Лист2!$B$2:$B$7,MATCH(A13,Лист2!$A$2:$A$7,0)),0)+IFERROR(INDEX(Лист2!$B$10:$B$13,MATCH(A13,Лист2!$A$10:$A$13,0)),0)+IFERROR(INDEX(Лист3!$B$2:$B$5,MATCH(A13,Лист3!$A$2:$A$5,0)),0)+IFERROR(INDEX(Лист4!$B$2:$B$6,MATCH(A13,Лист4!$A$2:$A$6,0)),0)+IFERROR(INDEX(Лист5!$B$2:$B$5,MATCH(A13,Лист5!$A$2:$A$5,0)),0)</f>
        <v>35.304936228659898</v>
      </c>
      <c r="C13">
        <f ca="1">IFERROR(INDEX(Лист1!$C$2:$C$6,MATCH(A13,Лист1!$A$2:$A$6,0)),0)+IFERROR(INDEX(Лист2!$C$2:$C$7,MATCH(A13,Лист2!$A$2:$A$7,0)),0)+IFERROR(INDEX(Лист2!$C$10:$C$13,MATCH(A13,Лист2!$A$10:$A$13,0)),0)+IFERROR(INDEX(Лист3!$C$2:$C$5,MATCH(A13,Лист3!$A$2:$A$5,0)),0)+IFERROR(INDEX(Лист4!$C$2:$C$6,MATCH(A13,Лист4!$A$2:$A$6,0)),0)+IFERROR(INDEX(Лист5!$C$2:$C$5,MATCH(A13,Лист5!$A$2:$A$5,0)),0)</f>
        <v>81.398075646430797</v>
      </c>
      <c r="D13">
        <f t="shared" ca="1" si="0"/>
        <v>116.7030118750907</v>
      </c>
      <c r="F13">
        <f ca="1">SUMIF(Лист1!$A:$A,$A13,Лист1!B:B)+SUMIF(Лист2!$A:$A,$A13,Лист2!B:B)+SUMIF(Лист3!$A:$A,$A13,Лист3!B:B)+SUMIF(Лист4!$A:$A,$A13,Лист4!B:B)+SUMIF(Лист5!$A:$A,$A13,Лист5!B:B)</f>
        <v>35.304936228659898</v>
      </c>
      <c r="G13">
        <f ca="1">SUMIF(Лист1!$A:$A,$A13,Лист1!C:C)+SUMIF(Лист2!$A:$A,$A13,Лист2!C:C)+SUMIF(Лист3!$A:$A,$A13,Лист3!C:C)+SUMIF(Лист4!$A:$A,$A13,Лист4!C:C)+SUMIF(Лист5!$A:$A,$A13,Лист5!C:C)</f>
        <v>81.398075646430797</v>
      </c>
      <c r="H13">
        <f ca="1">SUMIF(Лист1!$A:$A,$A13,Лист1!B:B)+SUMIF(Лист2!$A:$A,$A13,Лист2!B:B)+SUMIF(Лист3!$A:$A,$A13,Лист3!B:B)+SUMIF(Лист4!$A:$A,$A13,Лист4!B:B)+SUMIF(Лист5!$A:$A,$A13,Лист5!B:B)+SUMIF(Лист1!$A:$A,$A13,Лист1!C:C)+SUMIF(Лист2!$A:$A,$A13,Лист2!C:C)+SUMIF(Лист3!$A:$A,$A13,Лист3!C:C)+SUMIF(Лист4!$A:$A,$A13,Лист4!C:C)+SUMIF(Лист5!$A:$A,$A13,Лист5!C:C)</f>
        <v>116.7030118750907</v>
      </c>
    </row>
    <row r="14" spans="1:8">
      <c r="A14" t="s">
        <v>14</v>
      </c>
      <c r="B14">
        <f ca="1">IFERROR(INDEX(Лист1!$B$2:$B$6,MATCH(A14,Лист1!$A$2:$A$6,0)),0)+IFERROR(INDEX(Лист2!$B$2:$B$7,MATCH(A14,Лист2!$A$2:$A$7,0)),0)+IFERROR(INDEX(Лист2!$B$10:$B$13,MATCH(A14,Лист2!$A$10:$A$13,0)),0)+IFERROR(INDEX(Лист3!$B$2:$B$5,MATCH(A14,Лист3!$A$2:$A$5,0)),0)+IFERROR(INDEX(Лист4!$B$2:$B$6,MATCH(A14,Лист4!$A$2:$A$6,0)),0)+IFERROR(INDEX(Лист5!$B$2:$B$5,MATCH(A14,Лист5!$A$2:$A$5,0)),0)</f>
        <v>149.76699221978981</v>
      </c>
      <c r="C14">
        <f ca="1">IFERROR(INDEX(Лист1!$C$2:$C$6,MATCH(A14,Лист1!$A$2:$A$6,0)),0)+IFERROR(INDEX(Лист2!$C$2:$C$7,MATCH(A14,Лист2!$A$2:$A$7,0)),0)+IFERROR(INDEX(Лист2!$C$10:$C$13,MATCH(A14,Лист2!$A$10:$A$13,0)),0)+IFERROR(INDEX(Лист3!$C$2:$C$5,MATCH(A14,Лист3!$A$2:$A$5,0)),0)+IFERROR(INDEX(Лист4!$C$2:$C$6,MATCH(A14,Лист4!$A$2:$A$6,0)),0)+IFERROR(INDEX(Лист5!$C$2:$C$5,MATCH(A14,Лист5!$A$2:$A$5,0)),0)</f>
        <v>155.8658474350425</v>
      </c>
      <c r="D14">
        <f t="shared" ca="1" si="0"/>
        <v>305.63283965483231</v>
      </c>
      <c r="F14">
        <f ca="1">SUMIF(Лист1!$A:$A,$A14,Лист1!B:B)+SUMIF(Лист2!$A:$A,$A14,Лист2!B:B)+SUMIF(Лист3!$A:$A,$A14,Лист3!B:B)+SUMIF(Лист4!$A:$A,$A14,Лист4!B:B)+SUMIF(Лист5!$A:$A,$A14,Лист5!B:B)</f>
        <v>149.76699221978981</v>
      </c>
      <c r="G14">
        <f ca="1">SUMIF(Лист1!$A:$A,$A14,Лист1!C:C)+SUMIF(Лист2!$A:$A,$A14,Лист2!C:C)+SUMIF(Лист3!$A:$A,$A14,Лист3!C:C)+SUMIF(Лист4!$A:$A,$A14,Лист4!C:C)+SUMIF(Лист5!$A:$A,$A14,Лист5!C:C)</f>
        <v>155.8658474350425</v>
      </c>
      <c r="H14">
        <f ca="1">SUMIF(Лист1!$A:$A,$A14,Лист1!B:B)+SUMIF(Лист2!$A:$A,$A14,Лист2!B:B)+SUMIF(Лист3!$A:$A,$A14,Лист3!B:B)+SUMIF(Лист4!$A:$A,$A14,Лист4!B:B)+SUMIF(Лист5!$A:$A,$A14,Лист5!B:B)+SUMIF(Лист1!$A:$A,$A14,Лист1!C:C)+SUMIF(Лист2!$A:$A,$A14,Лист2!C:C)+SUMIF(Лист3!$A:$A,$A14,Лист3!C:C)+SUMIF(Лист4!$A:$A,$A14,Лист4!C:C)+SUMIF(Лист5!$A:$A,$A14,Лист5!C:C)</f>
        <v>305.63283965483231</v>
      </c>
    </row>
    <row r="15" spans="1:8">
      <c r="A15" t="s">
        <v>15</v>
      </c>
      <c r="B15">
        <f ca="1">IFERROR(INDEX(Лист1!$B$2:$B$6,MATCH(A15,Лист1!$A$2:$A$6,0)),0)+IFERROR(INDEX(Лист2!$B$2:$B$7,MATCH(A15,Лист2!$A$2:$A$7,0)),0)+IFERROR(INDEX(Лист2!$B$10:$B$13,MATCH(A15,Лист2!$A$10:$A$13,0)),0)+IFERROR(INDEX(Лист3!$B$2:$B$5,MATCH(A15,Лист3!$A$2:$A$5,0)),0)+IFERROR(INDEX(Лист4!$B$2:$B$6,MATCH(A15,Лист4!$A$2:$A$6,0)),0)+IFERROR(INDEX(Лист5!$B$2:$B$5,MATCH(A15,Лист5!$A$2:$A$5,0)),0)</f>
        <v>49.024059218688627</v>
      </c>
      <c r="C15">
        <f ca="1">IFERROR(INDEX(Лист1!$C$2:$C$6,MATCH(A15,Лист1!$A$2:$A$6,0)),0)+IFERROR(INDEX(Лист2!$C$2:$C$7,MATCH(A15,Лист2!$A$2:$A$7,0)),0)+IFERROR(INDEX(Лист2!$C$10:$C$13,MATCH(A15,Лист2!$A$10:$A$13,0)),0)+IFERROR(INDEX(Лист3!$C$2:$C$5,MATCH(A15,Лист3!$A$2:$A$5,0)),0)+IFERROR(INDEX(Лист4!$C$2:$C$6,MATCH(A15,Лист4!$A$2:$A$6,0)),0)+IFERROR(INDEX(Лист5!$C$2:$C$5,MATCH(A15,Лист5!$A$2:$A$5,0)),0)</f>
        <v>15.44458216251442</v>
      </c>
      <c r="D15">
        <f t="shared" ca="1" si="0"/>
        <v>64.468641381203042</v>
      </c>
      <c r="F15">
        <f ca="1">SUMIF(Лист1!$A:$A,$A15,Лист1!B:B)+SUMIF(Лист2!$A:$A,$A15,Лист2!B:B)+SUMIF(Лист3!$A:$A,$A15,Лист3!B:B)+SUMIF(Лист4!$A:$A,$A15,Лист4!B:B)+SUMIF(Лист5!$A:$A,$A15,Лист5!B:B)</f>
        <v>49.024059218688627</v>
      </c>
      <c r="G15">
        <f ca="1">SUMIF(Лист1!$A:$A,$A15,Лист1!C:C)+SUMIF(Лист2!$A:$A,$A15,Лист2!C:C)+SUMIF(Лист3!$A:$A,$A15,Лист3!C:C)+SUMIF(Лист4!$A:$A,$A15,Лист4!C:C)+SUMIF(Лист5!$A:$A,$A15,Лист5!C:C)</f>
        <v>15.44458216251442</v>
      </c>
      <c r="H15">
        <f ca="1">SUMIF(Лист1!$A:$A,$A15,Лист1!B:B)+SUMIF(Лист2!$A:$A,$A15,Лист2!B:B)+SUMIF(Лист3!$A:$A,$A15,Лист3!B:B)+SUMIF(Лист4!$A:$A,$A15,Лист4!B:B)+SUMIF(Лист5!$A:$A,$A15,Лист5!B:B)+SUMIF(Лист1!$A:$A,$A15,Лист1!C:C)+SUMIF(Лист2!$A:$A,$A15,Лист2!C:C)+SUMIF(Лист3!$A:$A,$A15,Лист3!C:C)+SUMIF(Лист4!$A:$A,$A15,Лист4!C:C)+SUMIF(Лист5!$A:$A,$A15,Лист5!C:C)</f>
        <v>64.468641381203042</v>
      </c>
    </row>
    <row r="16" spans="1:8">
      <c r="A16" t="s">
        <v>16</v>
      </c>
      <c r="B16">
        <f ca="1">IFERROR(INDEX(Лист1!$B$2:$B$6,MATCH(A16,Лист1!$A$2:$A$6,0)),0)+IFERROR(INDEX(Лист2!$B$2:$B$7,MATCH(A16,Лист2!$A$2:$A$7,0)),0)+IFERROR(INDEX(Лист2!$B$10:$B$13,MATCH(A16,Лист2!$A$10:$A$13,0)),0)+IFERROR(INDEX(Лист3!$B$2:$B$5,MATCH(A16,Лист3!$A$2:$A$5,0)),0)+IFERROR(INDEX(Лист4!$B$2:$B$6,MATCH(A16,Лист4!$A$2:$A$6,0)),0)+IFERROR(INDEX(Лист5!$B$2:$B$5,MATCH(A16,Лист5!$A$2:$A$5,0)),0)</f>
        <v>128.62984834382115</v>
      </c>
      <c r="C16">
        <f ca="1">IFERROR(INDEX(Лист1!$C$2:$C$6,MATCH(A16,Лист1!$A$2:$A$6,0)),0)+IFERROR(INDEX(Лист2!$C$2:$C$7,MATCH(A16,Лист2!$A$2:$A$7,0)),0)+IFERROR(INDEX(Лист2!$C$10:$C$13,MATCH(A16,Лист2!$A$10:$A$13,0)),0)+IFERROR(INDEX(Лист3!$C$2:$C$5,MATCH(A16,Лист3!$A$2:$A$5,0)),0)+IFERROR(INDEX(Лист4!$C$2:$C$6,MATCH(A16,Лист4!$A$2:$A$6,0)),0)+IFERROR(INDEX(Лист5!$C$2:$C$5,MATCH(A16,Лист5!$A$2:$A$5,0)),0)</f>
        <v>59.077663787121942</v>
      </c>
      <c r="D16">
        <f t="shared" ca="1" si="0"/>
        <v>187.70751213094309</v>
      </c>
      <c r="F16">
        <f ca="1">SUMIF(Лист1!$A:$A,$A16,Лист1!B:B)+SUMIF(Лист2!$A:$A,$A16,Лист2!B:B)+SUMIF(Лист3!$A:$A,$A16,Лист3!B:B)+SUMIF(Лист4!$A:$A,$A16,Лист4!B:B)+SUMIF(Лист5!$A:$A,$A16,Лист5!B:B)</f>
        <v>128.62984834382115</v>
      </c>
      <c r="G16">
        <f ca="1">SUMIF(Лист1!$A:$A,$A16,Лист1!C:C)+SUMIF(Лист2!$A:$A,$A16,Лист2!C:C)+SUMIF(Лист3!$A:$A,$A16,Лист3!C:C)+SUMIF(Лист4!$A:$A,$A16,Лист4!C:C)+SUMIF(Лист5!$A:$A,$A16,Лист5!C:C)</f>
        <v>59.077663787121942</v>
      </c>
      <c r="H16">
        <f ca="1">SUMIF(Лист1!$A:$A,$A16,Лист1!B:B)+SUMIF(Лист2!$A:$A,$A16,Лист2!B:B)+SUMIF(Лист3!$A:$A,$A16,Лист3!B:B)+SUMIF(Лист4!$A:$A,$A16,Лист4!B:B)+SUMIF(Лист5!$A:$A,$A16,Лист5!B:B)+SUMIF(Лист1!$A:$A,$A16,Лист1!C:C)+SUMIF(Лист2!$A:$A,$A16,Лист2!C:C)+SUMIF(Лист3!$A:$A,$A16,Лист3!C:C)+SUMIF(Лист4!$A:$A,$A16,Лист4!C:C)+SUMIF(Лист5!$A:$A,$A16,Лист5!C:C)</f>
        <v>187.70751213094309</v>
      </c>
    </row>
    <row r="17" spans="1:8">
      <c r="A17" t="s">
        <v>17</v>
      </c>
      <c r="B17">
        <f ca="1">IFERROR(INDEX(Лист1!$B$2:$B$6,MATCH(A17,Лист1!$A$2:$A$6,0)),0)+IFERROR(INDEX(Лист2!$B$2:$B$7,MATCH(A17,Лист2!$A$2:$A$7,0)),0)+IFERROR(INDEX(Лист2!$B$10:$B$13,MATCH(A17,Лист2!$A$10:$A$13,0)),0)+IFERROR(INDEX(Лист3!$B$2:$B$5,MATCH(A17,Лист3!$A$2:$A$5,0)),0)+IFERROR(INDEX(Лист4!$B$2:$B$6,MATCH(A17,Лист4!$A$2:$A$6,0)),0)+IFERROR(INDEX(Лист5!$B$2:$B$5,MATCH(A17,Лист5!$A$2:$A$5,0)),0)</f>
        <v>35.288557446413485</v>
      </c>
      <c r="C17">
        <f ca="1">IFERROR(INDEX(Лист1!$C$2:$C$6,MATCH(A17,Лист1!$A$2:$A$6,0)),0)+IFERROR(INDEX(Лист2!$C$2:$C$7,MATCH(A17,Лист2!$A$2:$A$7,0)),0)+IFERROR(INDEX(Лист2!$C$10:$C$13,MATCH(A17,Лист2!$A$10:$A$13,0)),0)+IFERROR(INDEX(Лист3!$C$2:$C$5,MATCH(A17,Лист3!$A$2:$A$5,0)),0)+IFERROR(INDEX(Лист4!$C$2:$C$6,MATCH(A17,Лист4!$A$2:$A$6,0)),0)+IFERROR(INDEX(Лист5!$C$2:$C$5,MATCH(A17,Лист5!$A$2:$A$5,0)),0)</f>
        <v>83.115671463978188</v>
      </c>
      <c r="D17">
        <f t="shared" ca="1" si="0"/>
        <v>118.40422891039168</v>
      </c>
      <c r="F17">
        <f ca="1">SUMIF(Лист1!$A:$A,$A17,Лист1!B:B)+SUMIF(Лист2!$A:$A,$A17,Лист2!B:B)+SUMIF(Лист3!$A:$A,$A17,Лист3!B:B)+SUMIF(Лист4!$A:$A,$A17,Лист4!B:B)+SUMIF(Лист5!$A:$A,$A17,Лист5!B:B)</f>
        <v>35.288557446413485</v>
      </c>
      <c r="G17">
        <f ca="1">SUMIF(Лист1!$A:$A,$A17,Лист1!C:C)+SUMIF(Лист2!$A:$A,$A17,Лист2!C:C)+SUMIF(Лист3!$A:$A,$A17,Лист3!C:C)+SUMIF(Лист4!$A:$A,$A17,Лист4!C:C)+SUMIF(Лист5!$A:$A,$A17,Лист5!C:C)</f>
        <v>83.115671463978188</v>
      </c>
      <c r="H17">
        <f ca="1">SUMIF(Лист1!$A:$A,$A17,Лист1!B:B)+SUMIF(Лист2!$A:$A,$A17,Лист2!B:B)+SUMIF(Лист3!$A:$A,$A17,Лист3!B:B)+SUMIF(Лист4!$A:$A,$A17,Лист4!B:B)+SUMIF(Лист5!$A:$A,$A17,Лист5!B:B)+SUMIF(Лист1!$A:$A,$A17,Лист1!C:C)+SUMIF(Лист2!$A:$A,$A17,Лист2!C:C)+SUMIF(Лист3!$A:$A,$A17,Лист3!C:C)+SUMIF(Лист4!$A:$A,$A17,Лист4!C:C)+SUMIF(Лист5!$A:$A,$A17,Лист5!C:C)</f>
        <v>118.40422891039168</v>
      </c>
    </row>
    <row r="18" spans="1:8">
      <c r="A18" t="s">
        <v>18</v>
      </c>
      <c r="B18">
        <f ca="1">IFERROR(INDEX(Лист1!$B$2:$B$6,MATCH(A18,Лист1!$A$2:$A$6,0)),0)+IFERROR(INDEX(Лист2!$B$2:$B$7,MATCH(A18,Лист2!$A$2:$A$7,0)),0)+IFERROR(INDEX(Лист2!$B$10:$B$13,MATCH(A18,Лист2!$A$10:$A$13,0)),0)+IFERROR(INDEX(Лист3!$B$2:$B$5,MATCH(A18,Лист3!$A$2:$A$5,0)),0)+IFERROR(INDEX(Лист4!$B$2:$B$6,MATCH(A18,Лист4!$A$2:$A$6,0)),0)+IFERROR(INDEX(Лист5!$B$2:$B$5,MATCH(A18,Лист5!$A$2:$A$5,0)),0)</f>
        <v>101.06197531324062</v>
      </c>
      <c r="C18">
        <f ca="1">IFERROR(INDEX(Лист1!$C$2:$C$6,MATCH(A18,Лист1!$A$2:$A$6,0)),0)+IFERROR(INDEX(Лист2!$C$2:$C$7,MATCH(A18,Лист2!$A$2:$A$7,0)),0)+IFERROR(INDEX(Лист2!$C$10:$C$13,MATCH(A18,Лист2!$A$10:$A$13,0)),0)+IFERROR(INDEX(Лист3!$C$2:$C$5,MATCH(A18,Лист3!$A$2:$A$5,0)),0)+IFERROR(INDEX(Лист4!$C$2:$C$6,MATCH(A18,Лист4!$A$2:$A$6,0)),0)+IFERROR(INDEX(Лист5!$C$2:$C$5,MATCH(A18,Лист5!$A$2:$A$5,0)),0)</f>
        <v>127.45930397561892</v>
      </c>
      <c r="D18">
        <f t="shared" ca="1" si="0"/>
        <v>228.52127928885955</v>
      </c>
      <c r="F18">
        <f ca="1">SUMIF(Лист1!$A:$A,$A18,Лист1!B:B)+SUMIF(Лист2!$A:$A,$A18,Лист2!B:B)+SUMIF(Лист3!$A:$A,$A18,Лист3!B:B)+SUMIF(Лист4!$A:$A,$A18,Лист4!B:B)+SUMIF(Лист5!$A:$A,$A18,Лист5!B:B)</f>
        <v>101.06197531324062</v>
      </c>
      <c r="G18">
        <f ca="1">SUMIF(Лист1!$A:$A,$A18,Лист1!C:C)+SUMIF(Лист2!$A:$A,$A18,Лист2!C:C)+SUMIF(Лист3!$A:$A,$A18,Лист3!C:C)+SUMIF(Лист4!$A:$A,$A18,Лист4!C:C)+SUMIF(Лист5!$A:$A,$A18,Лист5!C:C)</f>
        <v>127.45930397561892</v>
      </c>
      <c r="H18">
        <f ca="1">SUMIF(Лист1!$A:$A,$A18,Лист1!B:B)+SUMIF(Лист2!$A:$A,$A18,Лист2!B:B)+SUMIF(Лист3!$A:$A,$A18,Лист3!B:B)+SUMIF(Лист4!$A:$A,$A18,Лист4!B:B)+SUMIF(Лист5!$A:$A,$A18,Лист5!B:B)+SUMIF(Лист1!$A:$A,$A18,Лист1!C:C)+SUMIF(Лист2!$A:$A,$A18,Лист2!C:C)+SUMIF(Лист3!$A:$A,$A18,Лист3!C:C)+SUMIF(Лист4!$A:$A,$A18,Лист4!C:C)+SUMIF(Лист5!$A:$A,$A18,Лист5!C:C)</f>
        <v>228.52127928885955</v>
      </c>
    </row>
    <row r="19" spans="1:8">
      <c r="A19" t="s">
        <v>19</v>
      </c>
      <c r="B19">
        <f ca="1">IFERROR(INDEX(Лист1!$B$2:$B$6,MATCH(A19,Лист1!$A$2:$A$6,0)),0)+IFERROR(INDEX(Лист2!$B$2:$B$7,MATCH(A19,Лист2!$A$2:$A$7,0)),0)+IFERROR(INDEX(Лист2!$B$10:$B$13,MATCH(A19,Лист2!$A$10:$A$13,0)),0)+IFERROR(INDEX(Лист3!$B$2:$B$5,MATCH(A19,Лист3!$A$2:$A$5,0)),0)+IFERROR(INDEX(Лист4!$B$2:$B$6,MATCH(A19,Лист4!$A$2:$A$6,0)),0)+IFERROR(INDEX(Лист5!$B$2:$B$5,MATCH(A19,Лист5!$A$2:$A$5,0)),0)</f>
        <v>21.083069918830699</v>
      </c>
      <c r="C19">
        <f ca="1">IFERROR(INDEX(Лист1!$C$2:$C$6,MATCH(A19,Лист1!$A$2:$A$6,0)),0)+IFERROR(INDEX(Лист2!$C$2:$C$7,MATCH(A19,Лист2!$A$2:$A$7,0)),0)+IFERROR(INDEX(Лист2!$C$10:$C$13,MATCH(A19,Лист2!$A$10:$A$13,0)),0)+IFERROR(INDEX(Лист3!$C$2:$C$5,MATCH(A19,Лист3!$A$2:$A$5,0)),0)+IFERROR(INDEX(Лист4!$C$2:$C$6,MATCH(A19,Лист4!$A$2:$A$6,0)),0)+IFERROR(INDEX(Лист5!$C$2:$C$5,MATCH(A19,Лист5!$A$2:$A$5,0)),0)</f>
        <v>21.208007340624434</v>
      </c>
      <c r="D19">
        <f t="shared" ca="1" si="0"/>
        <v>42.291077259455136</v>
      </c>
      <c r="F19">
        <f ca="1">SUMIF(Лист1!$A:$A,$A19,Лист1!B:B)+SUMIF(Лист2!$A:$A,$A19,Лист2!B:B)+SUMIF(Лист3!$A:$A,$A19,Лист3!B:B)+SUMIF(Лист4!$A:$A,$A19,Лист4!B:B)+SUMIF(Лист5!$A:$A,$A19,Лист5!B:B)</f>
        <v>21.083069918830699</v>
      </c>
      <c r="G19">
        <f ca="1">SUMIF(Лист1!$A:$A,$A19,Лист1!C:C)+SUMIF(Лист2!$A:$A,$A19,Лист2!C:C)+SUMIF(Лист3!$A:$A,$A19,Лист3!C:C)+SUMIF(Лист4!$A:$A,$A19,Лист4!C:C)+SUMIF(Лист5!$A:$A,$A19,Лист5!C:C)</f>
        <v>21.208007340624434</v>
      </c>
      <c r="H19">
        <f ca="1">SUMIF(Лист1!$A:$A,$A19,Лист1!B:B)+SUMIF(Лист2!$A:$A,$A19,Лист2!B:B)+SUMIF(Лист3!$A:$A,$A19,Лист3!B:B)+SUMIF(Лист4!$A:$A,$A19,Лист4!B:B)+SUMIF(Лист5!$A:$A,$A19,Лист5!B:B)+SUMIF(Лист1!$A:$A,$A19,Лист1!C:C)+SUMIF(Лист2!$A:$A,$A19,Лист2!C:C)+SUMIF(Лист3!$A:$A,$A19,Лист3!C:C)+SUMIF(Лист4!$A:$A,$A19,Лист4!C:C)+SUMIF(Лист5!$A:$A,$A19,Лист5!C:C)</f>
        <v>42.291077259455136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Client</cp:lastModifiedBy>
  <dcterms:created xsi:type="dcterms:W3CDTF">2018-07-27T07:17:08Z</dcterms:created>
  <dcterms:modified xsi:type="dcterms:W3CDTF">2018-07-27T10:37:04Z</dcterms:modified>
</cp:coreProperties>
</file>